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PRODUCTS Common Folder\2. Projects\Converted Paper\UM\UM\"/>
    </mc:Choice>
  </mc:AlternateContent>
  <workbookProtection workbookAlgorithmName="SHA-512" workbookHashValue="z9YYV0AWUhVhdz/sx7Yt9vPKwwS19mPkY18p1AcKvb30r7/pCifPccWta7obHfrKnYpVkTLRm5IhWtFyC5N7hw==" workbookSaltValue="s1LLXGz9r42mIevOnql02A==" workbookSpinCount="100000" lockStructure="1"/>
  <bookViews>
    <workbookView xWindow="0" yWindow="0" windowWidth="28800" windowHeight="12450" tabRatio="877"/>
  </bookViews>
  <sheets>
    <sheet name="Introduction" sheetId="28" r:id="rId1"/>
    <sheet name="Menu" sheetId="18" r:id="rId2"/>
    <sheet name="Application" sheetId="32" r:id="rId3"/>
    <sheet name="Definitions" sheetId="1" r:id="rId4"/>
    <sheet name="Product description" sheetId="8" r:id="rId5"/>
    <sheet name="Criterion 1" sheetId="5" r:id="rId6"/>
    <sheet name="2 - Restricted substances list" sheetId="26" r:id="rId7"/>
    <sheet name="Criterion 2.1_2.2" sheetId="33" r:id="rId8"/>
    <sheet name="Criterion 2.3" sheetId="6" r:id="rId9"/>
    <sheet name="Criterion 2.4" sheetId="9" r:id="rId10"/>
    <sheet name="Criterion 2.5_2.6_2.7" sheetId="27" r:id="rId11"/>
    <sheet name="Criterion 3" sheetId="31" r:id="rId12"/>
    <sheet name="Criterion 4.1" sheetId="22" r:id="rId13"/>
    <sheet name="Criterion 4.2_4.3" sheetId="29" r:id="rId14"/>
    <sheet name="Criterion 5" sheetId="3" r:id="rId15"/>
    <sheet name="Criterion 6" sheetId="19" r:id="rId16"/>
    <sheet name="Criterion 7 and 8" sheetId="20" r:id="rId17"/>
    <sheet name="Criterion 9 and 10" sheetId="21" r:id="rId18"/>
    <sheet name="Lists" sheetId="4" state="hidden" r:id="rId19"/>
  </sheets>
  <definedNames>
    <definedName name="Covered_Flexography">#REF!</definedName>
    <definedName name="Covered_Heatset_Offset_Printing">#REF!</definedName>
    <definedName name="Covered_Non_Publication_Rotogravure">#REF!</definedName>
    <definedName name="Covered_Publication_Rotogravure">#REF!</definedName>
    <definedName name="I1_1_Coldset_Web_Offset_Calculation">#REF!</definedName>
    <definedName name="I1_1_Digital_Printing_Calculation">#REF!</definedName>
    <definedName name="I1_1_Flexography_Calculation">#REF!</definedName>
    <definedName name="I1_1_Heatset_Web_Offset_Calculation">#REF!</definedName>
    <definedName name="I1_1_Non_Pub_Rotogravure_Calculation">#REF!</definedName>
    <definedName name="I1_1_Publication_Rotogravure_Calculation">#REF!</definedName>
    <definedName name="I1_1_Rotary_Screen_Printing_Calculation">#REF!</definedName>
    <definedName name="I1_1_Sheet_Fed_Offset_Calculation">#REF!</definedName>
    <definedName name="I1_Coldset_Offset_Printing_Calculation">#REF!</definedName>
    <definedName name="I1_Digital_Printing_Calculation">#REF!</definedName>
    <definedName name="I1_Flexography_Calculation">#REF!</definedName>
    <definedName name="I1_Heatset_Calculation">#REF!</definedName>
    <definedName name="I1_Non_Pub_Rotogravure_Calculation">#REF!</definedName>
    <definedName name="I1_Publication_Rotogravure_Calculation">#REF!</definedName>
    <definedName name="I1_Rotary_Screen_Printing_Calculation">#REF!</definedName>
    <definedName name="I1_Sheet_Fed_Offset_Calculation">#REF!</definedName>
    <definedName name="I2_Flexography_Calculation">#REF!</definedName>
    <definedName name="I2_Non_Pub_Rotogravure_Calculation">#REF!</definedName>
    <definedName name="I2_Publication_Rotogravure_Calculation">#REF!</definedName>
    <definedName name="I2_Rotary_Screen_Printing_Calculation">#REF!</definedName>
    <definedName name="I2_Sheet_Fed_Offset_Calculation">#REF!</definedName>
    <definedName name="List_Waste_">List_Waste[]</definedName>
    <definedName name="List_Waste_A">List_Waste[]</definedName>
    <definedName name="Materials_List_1_">Materials_List_1[Spalte1]</definedName>
    <definedName name="Materials_List_1_C">Materials_List_1[Spalte1]</definedName>
    <definedName name="O1_Flexography_Calculation">#REF!</definedName>
    <definedName name="O1_Heatset_Calculation">#REF!</definedName>
    <definedName name="O1_Non_Pub_Rotogravure_Calculation">#REF!</definedName>
    <definedName name="O1_Publication_Rotogravure_Calculation">#REF!</definedName>
    <definedName name="O1_Rotary_Screen_Printing_Calculation">#REF!</definedName>
    <definedName name="O2_Coldset_Web_Offset_Calculation">#REF!</definedName>
    <definedName name="O2_Digital_Printing_Calculation">#REF!</definedName>
    <definedName name="O2_Flexography_Calculation">#REF!</definedName>
    <definedName name="O2_Heatset_Web_Offset_Calculation">#REF!</definedName>
    <definedName name="O2_Non_Publication_Rotogravure_Calculation">#REF!</definedName>
    <definedName name="O2_Publication_Rotogravure_Calculation">#REF!</definedName>
    <definedName name="O2_Rotary_Screen_Printing_Calculation">#REF!</definedName>
    <definedName name="O2_Sheet_Fed_Offset_Calculation">#REF!</definedName>
    <definedName name="O3_Heatset_Calculation">#REF!</definedName>
    <definedName name="O4_Coldset_Web_Offset_Calculation">#REF!</definedName>
    <definedName name="O4_Digital_Printing_Calculation">#REF!</definedName>
    <definedName name="O4_Flexography_Calculation">#REF!</definedName>
    <definedName name="O4_Heatset_Web_Offset_Calculation">#REF!</definedName>
    <definedName name="O4_Non_Publication_Rotogravure_Calculation">#REF!</definedName>
    <definedName name="O4_Publication_Rotogravure_Calculation">#REF!</definedName>
    <definedName name="O4_Rotary_Screen_Printing_Calculation">#REF!</definedName>
    <definedName name="O4_Sheet_Fed_Offset_Calculation">#REF!</definedName>
    <definedName name="O5_Digital_Printing_Calculation">#REF!</definedName>
    <definedName name="O5_Flexography_Calculation">#REF!</definedName>
    <definedName name="O5_Heatset_Calculation">#REF!</definedName>
    <definedName name="O5_Non_Pub_Rotogravure_Calculation">#REF!</definedName>
    <definedName name="O5_Publication_Rotogravure_Calculation">#REF!</definedName>
    <definedName name="O5_Rotary_Screen_Printing_Calculation">#REF!</definedName>
    <definedName name="O6_Coldset_Offset_Printing_Calculation">#REF!</definedName>
    <definedName name="O6_Digital_Printing_Calculation">#REF!</definedName>
    <definedName name="O6_Flexography_Calculation">#REF!</definedName>
    <definedName name="O6_Heatset_Calculation">#REF!</definedName>
    <definedName name="O6_Non_Pub_Rotogravure_Calculation">#REF!</definedName>
    <definedName name="O6_Publication_Rotogravure_Calculation">#REF!</definedName>
    <definedName name="O6_Rotary_Screen_Printing_Calculation">#REF!</definedName>
    <definedName name="O6_Sheet_Fed_Offset_Calculation">#REF!</definedName>
    <definedName name="O7_Flexography_Calculation">#REF!</definedName>
    <definedName name="O7_Non_Pub_Rotogravure_Calculation">#REF!</definedName>
    <definedName name="O7_Publication_Rotogravure_Calculation">#REF!</definedName>
    <definedName name="O7_Rotary_Screen_Printing_Calculation">#REF!</definedName>
    <definedName name="O7_Sheet_Fed_Offset_Calculation">#REF!</definedName>
    <definedName name="O8_Flexography_Calculation">#REF!</definedName>
    <definedName name="O8_Non_Pub_Rotogravure_Calculation">#REF!</definedName>
    <definedName name="O8_Publication_Rotogravure_Calculation">#REF!</definedName>
    <definedName name="O8_Rotary_Screen_Printing_Calculation">#REF!</definedName>
    <definedName name="O8_Sheet_Fed_Offset_Calculation">#REF!</definedName>
    <definedName name="O9_Coldset_Web_Offset_Calculation">#REF!</definedName>
    <definedName name="O9_Digital_Printing_Calculation">#REF!</definedName>
    <definedName name="O9_Flexography_Calculation">#REF!</definedName>
    <definedName name="O9_Heatset_Web_Offset_Calculation">#REF!</definedName>
    <definedName name="O9_Non_Publication_Rotogravure_Calculation">#REF!</definedName>
    <definedName name="O9_Publication_Rotogravure_Calculation">#REF!</definedName>
    <definedName name="O9_Rotary_Screen_Printing_Calculation">#REF!</definedName>
    <definedName name="O9_Sheet_Fed_Offset_Calculation">#REF!</definedName>
    <definedName name="Solids_Flexography_Calculation">#REF!</definedName>
    <definedName name="Solids_Heatset_Calculation">#REF!</definedName>
    <definedName name="Solids_Non_Pub_Rotogravure_Calculation">#REF!</definedName>
    <definedName name="Waste_Gas_Emissions_Coldset_Web_Offset">#REF!</definedName>
    <definedName name="Waste_Gas_Emissions_Digital_Printing">#REF!</definedName>
    <definedName name="Waste_Gas_Emissions_Flexography">#REF!</definedName>
    <definedName name="Waste_Gas_Emissions_Heatset_Offset">#REF!</definedName>
    <definedName name="Waste_Gas_Emissions_Non_Publication_Rotogravue">#REF!</definedName>
    <definedName name="Waste_Gas_Emissions_Publication_Rotogravure">#REF!</definedName>
    <definedName name="Waste_Gas_Emissions_Rotary_Screen_Printing">#REF!</definedName>
    <definedName name="Waste_Gas_Emissions_Sheet_Fed_Offse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2" i="3" l="1"/>
  <c r="K61" i="3"/>
  <c r="K44" i="3"/>
  <c r="K43" i="3"/>
  <c r="K42" i="3"/>
  <c r="K41" i="3"/>
  <c r="J43" i="3"/>
  <c r="J42" i="3"/>
  <c r="J41" i="3"/>
  <c r="R61" i="26" l="1"/>
  <c r="R60" i="26"/>
  <c r="R59" i="26"/>
  <c r="R58" i="26"/>
  <c r="R57" i="26"/>
  <c r="R56" i="26"/>
  <c r="R55" i="26"/>
  <c r="R54" i="26"/>
  <c r="R53" i="26"/>
  <c r="R52" i="26"/>
  <c r="R51" i="26"/>
  <c r="R50" i="26"/>
  <c r="R49" i="26"/>
  <c r="R48" i="26"/>
  <c r="R47" i="26"/>
  <c r="R46" i="26"/>
  <c r="R45" i="26"/>
  <c r="R44" i="26"/>
  <c r="R43" i="26"/>
  <c r="R42" i="26"/>
  <c r="R41" i="26"/>
  <c r="R40" i="26"/>
  <c r="R39" i="26"/>
  <c r="R38" i="26"/>
  <c r="R37" i="26"/>
  <c r="R36" i="26"/>
  <c r="R35" i="26"/>
  <c r="R34" i="26"/>
  <c r="R33" i="26"/>
  <c r="R32" i="26"/>
  <c r="R31" i="26"/>
  <c r="R30" i="26"/>
  <c r="R29" i="26"/>
  <c r="R28" i="26"/>
  <c r="R27" i="26"/>
  <c r="R26" i="26"/>
  <c r="R25" i="26"/>
  <c r="R24" i="26"/>
  <c r="R23" i="26"/>
  <c r="R22" i="26"/>
  <c r="R21" i="26"/>
  <c r="R20" i="26"/>
  <c r="R19" i="26"/>
  <c r="R18" i="26"/>
  <c r="R17" i="26"/>
  <c r="R16" i="26"/>
  <c r="R15" i="26"/>
  <c r="R14" i="26"/>
  <c r="R13" i="26"/>
  <c r="R12" i="26"/>
  <c r="R11" i="26"/>
  <c r="R10" i="26"/>
  <c r="W61" i="26" l="1"/>
  <c r="W60" i="26"/>
  <c r="W49" i="26"/>
  <c r="W48" i="26"/>
  <c r="X48" i="26" s="1"/>
  <c r="W47" i="26"/>
  <c r="W46" i="26"/>
  <c r="W45" i="26"/>
  <c r="W44" i="26"/>
  <c r="W43" i="26"/>
  <c r="W42" i="26"/>
  <c r="W41" i="26"/>
  <c r="W40" i="26"/>
  <c r="X40" i="26" s="1"/>
  <c r="W39" i="26"/>
  <c r="W38" i="26"/>
  <c r="W37" i="26"/>
  <c r="W36" i="26"/>
  <c r="X36" i="26" s="1"/>
  <c r="W35" i="26"/>
  <c r="W34" i="26"/>
  <c r="W33" i="26"/>
  <c r="W32" i="26"/>
  <c r="X32" i="26" s="1"/>
  <c r="W31" i="26"/>
  <c r="W30" i="26"/>
  <c r="W29" i="26"/>
  <c r="W28" i="26"/>
  <c r="W27" i="26"/>
  <c r="W26" i="26"/>
  <c r="W25" i="26"/>
  <c r="W24" i="26"/>
  <c r="X24" i="26" s="1"/>
  <c r="W23" i="26"/>
  <c r="W22" i="26"/>
  <c r="W21" i="26"/>
  <c r="X21" i="26" s="1"/>
  <c r="W20" i="26"/>
  <c r="X20" i="26" s="1"/>
  <c r="W19" i="26"/>
  <c r="X19" i="26" s="1"/>
  <c r="W18" i="26"/>
  <c r="W17" i="26"/>
  <c r="X17" i="26" s="1"/>
  <c r="W16" i="26"/>
  <c r="X16" i="26" s="1"/>
  <c r="W15" i="26"/>
  <c r="X15" i="26" s="1"/>
  <c r="W14" i="26"/>
  <c r="W13" i="26"/>
  <c r="X13" i="26" s="1"/>
  <c r="W12" i="26"/>
  <c r="X12" i="26" s="1"/>
  <c r="X44" i="26"/>
  <c r="X28" i="26"/>
  <c r="X61" i="26"/>
  <c r="X60" i="26"/>
  <c r="X49" i="26"/>
  <c r="X47" i="26"/>
  <c r="X46" i="26"/>
  <c r="X45" i="26"/>
  <c r="X43" i="26"/>
  <c r="X42" i="26"/>
  <c r="X41" i="26"/>
  <c r="X39" i="26"/>
  <c r="X38" i="26"/>
  <c r="X37" i="26"/>
  <c r="X35" i="26"/>
  <c r="X34" i="26"/>
  <c r="X33" i="26"/>
  <c r="X31" i="26"/>
  <c r="X30" i="26"/>
  <c r="X29" i="26"/>
  <c r="X27" i="26"/>
  <c r="X26" i="26"/>
  <c r="X25" i="26"/>
  <c r="X23" i="26"/>
  <c r="X22" i="26"/>
  <c r="X18" i="26"/>
  <c r="X14" i="26"/>
  <c r="W89" i="26" l="1"/>
  <c r="R89" i="26"/>
  <c r="S89" i="26" s="1"/>
  <c r="X89" i="26" l="1"/>
  <c r="S36" i="26" l="1"/>
  <c r="S61" i="26"/>
  <c r="S60" i="26"/>
  <c r="S49" i="26"/>
  <c r="S48" i="26"/>
  <c r="S47" i="26"/>
  <c r="S46" i="26"/>
  <c r="S45" i="26"/>
  <c r="S44" i="26"/>
  <c r="S43" i="26"/>
  <c r="S42" i="26"/>
  <c r="S41" i="26"/>
  <c r="S40" i="26"/>
  <c r="S39" i="26"/>
  <c r="S38" i="26"/>
  <c r="S37" i="26"/>
  <c r="S35" i="26"/>
  <c r="S34" i="26"/>
  <c r="S33" i="26"/>
  <c r="S32" i="26"/>
  <c r="S31" i="26"/>
  <c r="S30" i="26"/>
  <c r="S29" i="26"/>
  <c r="S28" i="26"/>
  <c r="S27" i="26"/>
  <c r="S26" i="26"/>
  <c r="S25" i="26"/>
  <c r="S24" i="26"/>
  <c r="S23" i="26"/>
  <c r="S22" i="26"/>
  <c r="S21" i="26"/>
  <c r="S20" i="26"/>
  <c r="S19" i="26"/>
  <c r="S18" i="26"/>
  <c r="S17" i="26"/>
  <c r="S16" i="26"/>
  <c r="S15" i="26"/>
  <c r="S14" i="26"/>
  <c r="S13" i="26"/>
  <c r="S12" i="26"/>
  <c r="S11" i="26"/>
  <c r="S10" i="26"/>
  <c r="V61" i="26"/>
  <c r="V60" i="26"/>
  <c r="V49" i="26"/>
  <c r="V48" i="26"/>
  <c r="V47" i="26"/>
  <c r="V46" i="26"/>
  <c r="V45" i="26"/>
  <c r="V44" i="26"/>
  <c r="V43" i="26"/>
  <c r="V42" i="26"/>
  <c r="V41" i="26"/>
  <c r="V40" i="26"/>
  <c r="V39" i="26"/>
  <c r="V38" i="26"/>
  <c r="V37" i="26"/>
  <c r="V36" i="26"/>
  <c r="V35" i="26"/>
  <c r="V34" i="26"/>
  <c r="V33" i="26"/>
  <c r="V32" i="26"/>
  <c r="V31" i="26"/>
  <c r="V30" i="26"/>
  <c r="V29" i="26"/>
  <c r="V28" i="26"/>
  <c r="V27" i="26"/>
  <c r="V26" i="26"/>
  <c r="V25" i="26"/>
  <c r="V24" i="26"/>
  <c r="V23" i="26"/>
  <c r="V22" i="26"/>
  <c r="V21" i="26"/>
  <c r="V20" i="26"/>
  <c r="V19" i="26"/>
  <c r="V18" i="26"/>
  <c r="V17" i="26"/>
  <c r="V16" i="26"/>
  <c r="V15" i="26"/>
  <c r="V14" i="26"/>
  <c r="V13" i="26"/>
  <c r="V12" i="26"/>
  <c r="V11" i="26"/>
  <c r="V10" i="26"/>
  <c r="W10" i="26" s="1"/>
  <c r="X10" i="26" s="1"/>
  <c r="J62" i="3"/>
  <c r="J61" i="3"/>
  <c r="J60" i="3"/>
  <c r="J63" i="3"/>
  <c r="W11" i="26" l="1"/>
  <c r="X11" i="26" s="1"/>
  <c r="L29" i="22"/>
  <c r="L39" i="22"/>
  <c r="Q63" i="3" l="1"/>
  <c r="Q62" i="3"/>
  <c r="Q61" i="3"/>
  <c r="Q44" i="3"/>
  <c r="Q43" i="3"/>
  <c r="Q42" i="3"/>
  <c r="Q41" i="3"/>
  <c r="H40" i="22" l="1"/>
  <c r="H39" i="22"/>
  <c r="H30" i="22"/>
  <c r="H29" i="22"/>
  <c r="B16" i="8" l="1"/>
  <c r="O61" i="3" l="1"/>
  <c r="O62" i="3"/>
  <c r="P63" i="3"/>
  <c r="P62" i="3"/>
  <c r="P61" i="3"/>
  <c r="P60" i="3"/>
  <c r="P59" i="3"/>
  <c r="P40" i="3"/>
  <c r="P41" i="3"/>
  <c r="P44" i="3"/>
  <c r="P43" i="3"/>
  <c r="P42" i="3"/>
  <c r="O44" i="3"/>
  <c r="O43" i="3"/>
  <c r="O42" i="3"/>
  <c r="H38" i="22" l="1"/>
  <c r="H37" i="22"/>
  <c r="H36" i="22"/>
  <c r="H35" i="22"/>
  <c r="H28" i="22"/>
  <c r="H27" i="22"/>
  <c r="H26" i="22"/>
  <c r="H25" i="22"/>
  <c r="H41" i="22" l="1"/>
  <c r="P35" i="22" s="1"/>
  <c r="H31" i="22"/>
  <c r="P25" i="22" s="1"/>
  <c r="K63" i="3" l="1"/>
  <c r="O63" i="3" s="1"/>
  <c r="O41" i="3"/>
  <c r="K40" i="3"/>
  <c r="O40" i="3" s="1"/>
  <c r="Q40" i="3" s="1"/>
  <c r="J44" i="3"/>
  <c r="J40" i="3"/>
  <c r="K60" i="3"/>
  <c r="O60" i="3" s="1"/>
  <c r="Q60" i="3" s="1"/>
  <c r="K59" i="3"/>
  <c r="O59" i="3" s="1"/>
  <c r="Q59" i="3" s="1"/>
  <c r="J59" i="3"/>
</calcChain>
</file>

<file path=xl/sharedStrings.xml><?xml version="1.0" encoding="utf-8"?>
<sst xmlns="http://schemas.openxmlformats.org/spreadsheetml/2006/main" count="1153" uniqueCount="705">
  <si>
    <t>Adhesive application</t>
  </si>
  <si>
    <t>Definitions</t>
  </si>
  <si>
    <t>Cleaning agents</t>
  </si>
  <si>
    <t>Converting process</t>
  </si>
  <si>
    <t>Converted paper product</t>
  </si>
  <si>
    <t>Flexography</t>
  </si>
  <si>
    <t>Fugitive emissions</t>
  </si>
  <si>
    <t>Printing method</t>
  </si>
  <si>
    <t>Sheet offset</t>
  </si>
  <si>
    <t>Cold-set, newspaper</t>
  </si>
  <si>
    <t>Cold-set, form printing</t>
  </si>
  <si>
    <t>Cold-set rotation (except newspapers)</t>
  </si>
  <si>
    <t>Heat-set rotation</t>
  </si>
  <si>
    <t>Rotogravure printing</t>
  </si>
  <si>
    <t>Flexography printing</t>
  </si>
  <si>
    <t>Digital printing</t>
  </si>
  <si>
    <t>Screen printing</t>
  </si>
  <si>
    <t>Maximum waste paper</t>
  </si>
  <si>
    <t>LIST_WASTE</t>
  </si>
  <si>
    <t>Printing method (select from the list)</t>
  </si>
  <si>
    <t>Books, Catalogues, booklets, forms</t>
  </si>
  <si>
    <t>Other printed paper products</t>
  </si>
  <si>
    <t>Suspension files with metal fastener</t>
  </si>
  <si>
    <t xml:space="preserve">  </t>
  </si>
  <si>
    <t>Exercise books</t>
  </si>
  <si>
    <t>Notebooks</t>
  </si>
  <si>
    <t>Diaries</t>
  </si>
  <si>
    <t>Corrugated board</t>
  </si>
  <si>
    <t>YES</t>
  </si>
  <si>
    <t>NO</t>
  </si>
  <si>
    <t>LIST_YES_NO</t>
  </si>
  <si>
    <t>Spalte1</t>
  </si>
  <si>
    <t>Fragranced paper products or carrier bags</t>
  </si>
  <si>
    <t>PROVIDED_DOCUMENTATION</t>
  </si>
  <si>
    <t>Safety data sheet</t>
  </si>
  <si>
    <t>Appropriate declaration of supplier</t>
  </si>
  <si>
    <t>Both (SDS and Declaration)</t>
  </si>
  <si>
    <t>D</t>
  </si>
  <si>
    <t>E</t>
  </si>
  <si>
    <t>CLASSIFICATION_H_304</t>
  </si>
  <si>
    <t>YES, used for Coldset</t>
  </si>
  <si>
    <t>YES, used for Digital Printing</t>
  </si>
  <si>
    <t>YES, used for Heatset</t>
  </si>
  <si>
    <t>LIST_YES_NO_OCCASIONALLY</t>
  </si>
  <si>
    <t>Occasionally</t>
  </si>
  <si>
    <t>Name of cleaning agent</t>
  </si>
  <si>
    <t>MATERIALS_LIST_1</t>
  </si>
  <si>
    <t>EU label certificate is provided as annex</t>
  </si>
  <si>
    <t>Supplier</t>
  </si>
  <si>
    <t>Please enter below the trade names, the supplier and the amounts of paper used.</t>
  </si>
  <si>
    <t>Unit</t>
  </si>
  <si>
    <t>Amount of waste paper</t>
  </si>
  <si>
    <t>Density [t/m³]</t>
  </si>
  <si>
    <t>Period</t>
  </si>
  <si>
    <t>Scope</t>
  </si>
  <si>
    <t>Type of product (select from the list)</t>
  </si>
  <si>
    <t>Non-pub. rotogravure</t>
  </si>
  <si>
    <t>Ink</t>
  </si>
  <si>
    <t>LIST_UNIT</t>
  </si>
  <si>
    <t>kg</t>
  </si>
  <si>
    <t>liter</t>
  </si>
  <si>
    <t>UNIT</t>
  </si>
  <si>
    <t>Process</t>
  </si>
  <si>
    <t>Publication rotogravure</t>
  </si>
  <si>
    <t>LIST_MASS_BALANCE_PRINTING_PROCESSES</t>
  </si>
  <si>
    <t>LIST_UNIT_TONS_M3</t>
  </si>
  <si>
    <t>tons</t>
  </si>
  <si>
    <t>m³</t>
  </si>
  <si>
    <t>PRINTING_PROCESSES</t>
  </si>
  <si>
    <t>Heatset web offset printing</t>
  </si>
  <si>
    <t xml:space="preserve">non-publication rotogravure printing </t>
  </si>
  <si>
    <t>Sheet fed offset printing</t>
  </si>
  <si>
    <t>Cold set web offset printing</t>
  </si>
  <si>
    <t>Rotary screen printing</t>
  </si>
  <si>
    <t>Lamination or varnishing</t>
  </si>
  <si>
    <t>Column1</t>
  </si>
  <si>
    <t>kg VOC/tonne of paper</t>
  </si>
  <si>
    <t>kg VOC/kg ink</t>
  </si>
  <si>
    <t>Fugitive VOC emissions</t>
  </si>
  <si>
    <t>TVOC in waste gases [mgC/Nm³]</t>
  </si>
  <si>
    <t>or</t>
  </si>
  <si>
    <t>WASTE_INTERNAL_OR_OUTSOURCED</t>
  </si>
  <si>
    <t>Internal instruction</t>
  </si>
  <si>
    <t>Outsourced service</t>
  </si>
  <si>
    <t>Do you have instructions for waste handling, collection, separation and use of recyclable materials from the waste stream?</t>
  </si>
  <si>
    <t>Do you have informations on handling, collection, separation and disposal of hazardous waste, as defined by the relevant local and national regulatory authorities?</t>
  </si>
  <si>
    <t>Do you have information on continuous improvement objectives and targets relating to the reduction of waste generation and the increase of reuse and recycling rates?</t>
  </si>
  <si>
    <t>Do you have informations on recovery of materials for other uses, such as incineration for raising process steam or heating, or agricultural use?</t>
  </si>
  <si>
    <t>WASTE_LIST_OF_PRODUCTS_RECYCLING</t>
  </si>
  <si>
    <t>Envelopes</t>
  </si>
  <si>
    <t>writing stationery products, excluding diaries</t>
  </si>
  <si>
    <t>diaries and filing stationery products printed on one side</t>
  </si>
  <si>
    <t>filing stationery products printed on both sides</t>
  </si>
  <si>
    <t>paper bags and wrapping paper</t>
  </si>
  <si>
    <t>Spalte2</t>
  </si>
  <si>
    <t>The production site is EMAS registered. Energy management is documented in the EMAS environmental statement.</t>
  </si>
  <si>
    <t>If none of the above statements apply, you have to comply with the following requirements.</t>
  </si>
  <si>
    <t>The production site is certified according to ISO 50001, EN 16247 or an equivalent standard/scheme.</t>
  </si>
  <si>
    <t>The production site is certified to ISO 14001. The Energy Management Plan is sufficiently addressed by the certification.</t>
  </si>
  <si>
    <t>The energy management system includes:</t>
  </si>
  <si>
    <t>• Identification of measures for more efficient use of energy</t>
  </si>
  <si>
    <t>Heatset web offset</t>
  </si>
  <si>
    <t>Threshold [%]</t>
  </si>
  <si>
    <t>Waste paper [%]</t>
  </si>
  <si>
    <t>FULFILLED</t>
  </si>
  <si>
    <t>Details of the training programme (content, kind and time of training) are provided.</t>
  </si>
  <si>
    <t>A sample of training material is provided to the competent body.</t>
  </si>
  <si>
    <t>At least one of the following documents is provided:</t>
  </si>
  <si>
    <t>IF NO, please answer the following questions:</t>
  </si>
  <si>
    <t>• detailed description of the procedure how consumer complaints are handled</t>
  </si>
  <si>
    <t>Product composition</t>
  </si>
  <si>
    <t>Paper carrier bags incl. wrapping paper</t>
  </si>
  <si>
    <t>Ring binders and lever arch files up to 225 sheets</t>
  </si>
  <si>
    <t>Ring binders and lever arch files more than 225 sheets</t>
  </si>
  <si>
    <t>Folders with metal fasteners up to 225 sheets</t>
  </si>
  <si>
    <t>Folders with metal fasteners more than 225 sheets</t>
  </si>
  <si>
    <t>no plastics allowed</t>
  </si>
  <si>
    <t>no metals allowed</t>
  </si>
  <si>
    <t>no ceiling applies</t>
  </si>
  <si>
    <t>Radius of the cylinder [m]</t>
  </si>
  <si>
    <t>Length of the cylinder [m]</t>
  </si>
  <si>
    <t>Halogenated organic solvent</t>
  </si>
  <si>
    <t>Laminating</t>
  </si>
  <si>
    <t>Paper for recycling</t>
  </si>
  <si>
    <t>Pressure-sensitive adhesive coatings (PSA)</t>
  </si>
  <si>
    <t>publication rotogravure</t>
  </si>
  <si>
    <t>Repulping</t>
  </si>
  <si>
    <t>Rotogravure</t>
  </si>
  <si>
    <t>TVOC</t>
  </si>
  <si>
    <t>Varnishing</t>
  </si>
  <si>
    <t xml:space="preserve">Volatile organic compounds (VOC) </t>
  </si>
  <si>
    <t>Group 1 hazards:</t>
  </si>
  <si>
    <t>H340, H350, H350i, H360, H360F, H360D, H360FD, H360Fd, H360Df</t>
  </si>
  <si>
    <t>Group 2 hazards:</t>
  </si>
  <si>
    <t>Category 1 aspiration toxicity: H304</t>
  </si>
  <si>
    <t>Group 3 hazards:</t>
  </si>
  <si>
    <t>The substance is H410 or H411</t>
  </si>
  <si>
    <t>Bioconcentration factor (BCF) is &lt;=100</t>
  </si>
  <si>
    <t>• preservatives used for liquid cooling and processing systems (i.e. biocidal product type 11) shall be permitted</t>
  </si>
  <si>
    <t>Name of Biocidal substance</t>
  </si>
  <si>
    <t>Polyvinyl chloride (PVC)</t>
  </si>
  <si>
    <t>SVHC</t>
  </si>
  <si>
    <t>Number of cylinders of same length</t>
  </si>
  <si>
    <t>No of printing productions during a year</t>
  </si>
  <si>
    <t>Amount of waste water [m³] per year</t>
  </si>
  <si>
    <t>Chrome</t>
  </si>
  <si>
    <t>Chrome emissions per m² printing cyl. surface [mg/m²]</t>
  </si>
  <si>
    <t>Copper</t>
  </si>
  <si>
    <t>Copper emissions per m² printing cyl. surface [mg/m²]</t>
  </si>
  <si>
    <t>Total cylinder surface [m²/a]</t>
  </si>
  <si>
    <t>Coldset web offset printing</t>
  </si>
  <si>
    <t>← Menu</t>
  </si>
  <si>
    <t>Introduction</t>
  </si>
  <si>
    <t>Name of the chemical</t>
  </si>
  <si>
    <t>Is a safety data sheet provided?</t>
  </si>
  <si>
    <t>Is a declaration provided?</t>
  </si>
  <si>
    <t>Function</t>
  </si>
  <si>
    <t>Supplier / Producer</t>
  </si>
  <si>
    <t>Name of the restricted classified substances in the mixture. Please add rows when needed.</t>
  </si>
  <si>
    <t>Written justification attached?</t>
  </si>
  <si>
    <t>Use is allowed by derogation? If yes, please provide supporting documentation</t>
  </si>
  <si>
    <t>Is the chemical chemically modified so that the restricted CLP hazard no longer exists? If yes, please provide supporting documentation.</t>
  </si>
  <si>
    <t>Mean value [mg/l]</t>
  </si>
  <si>
    <t>A</t>
  </si>
  <si>
    <t>B</t>
  </si>
  <si>
    <t>C</t>
  </si>
  <si>
    <t>F</t>
  </si>
  <si>
    <t>G</t>
  </si>
  <si>
    <t>H</t>
  </si>
  <si>
    <t>I</t>
  </si>
  <si>
    <t>J</t>
  </si>
  <si>
    <t>K</t>
  </si>
  <si>
    <t>L</t>
  </si>
  <si>
    <t>M</t>
  </si>
  <si>
    <t>N</t>
  </si>
  <si>
    <t>O</t>
  </si>
  <si>
    <t>P</t>
  </si>
  <si>
    <t>Column A</t>
  </si>
  <si>
    <t>Column B</t>
  </si>
  <si>
    <t>Column C</t>
  </si>
  <si>
    <t>Column E</t>
  </si>
  <si>
    <t>Column G</t>
  </si>
  <si>
    <t>Column I</t>
  </si>
  <si>
    <t>Column J</t>
  </si>
  <si>
    <t>Column L</t>
  </si>
  <si>
    <t>If the retention factor is below 100% then justification is required on the lower retention.</t>
  </si>
  <si>
    <t>Column M</t>
  </si>
  <si>
    <t>Column N</t>
  </si>
  <si>
    <t>Column O</t>
  </si>
  <si>
    <t>Check if a derogation is available. If yes, please provide supporting documentation.</t>
  </si>
  <si>
    <t>Column P</t>
  </si>
  <si>
    <t>Please declare the different cleaning agents that are used and whether they are used for routine cleaning procedures or for special procedures such as dried ink removal or blanket revival. For the routinely used cleaning agents, the safety data sheets shall be supported by a declaration of compliance with the relevant restrictions listed above from the supplier of the cleaning agent.</t>
  </si>
  <si>
    <t>Used for
(select from the list)</t>
  </si>
  <si>
    <t>Ecolabel printed and converted paper</t>
  </si>
  <si>
    <t>Solvent mass balance</t>
  </si>
  <si>
    <t>Monitoring of total TVOC emissions to air in waste gases less than 10 kg C/h</t>
  </si>
  <si>
    <t>Monitoring of total TVOC emissions to air in waste gases equal or more than 10 kg C/h</t>
  </si>
  <si>
    <t>LIST_MASS_BALANCE_PRINTING_PROCESSES_RECOVERY</t>
  </si>
  <si>
    <t>Does the product include the following materials?</t>
  </si>
  <si>
    <t>If 'H410' or 'H411'</t>
  </si>
  <si>
    <t>Values of each chrome measurement in waste water [mg/l]; add up to twelve values</t>
  </si>
  <si>
    <t>Values of each copper measurement in waste water [mg/l]; add up to twelve values</t>
  </si>
  <si>
    <t>Place and date</t>
  </si>
  <si>
    <t>Company name</t>
  </si>
  <si>
    <t>To be completed by the applicant:</t>
  </si>
  <si>
    <t>List the non paper parts used in the product.</t>
  </si>
  <si>
    <t>Answers / Options
 (to be filled by applicant)</t>
  </si>
  <si>
    <t>NOTE 
(To be filled  by applicant in case of need)</t>
  </si>
  <si>
    <t>• by paper collecting company</t>
  </si>
  <si>
    <t>• by recycling company</t>
  </si>
  <si>
    <t>• by equivalent organization</t>
  </si>
  <si>
    <t>WARNING: THE APPLICANT MUST FILL ALL CELLS OF  THE “ANSWERS/OPTIONS” COLUMN! (WHITE CELLS)</t>
  </si>
  <si>
    <t>For Paper carrier bags and wrapping paper:</t>
  </si>
  <si>
    <t>For Printed paper products and stationary paper products:</t>
  </si>
  <si>
    <t>I, the undersigned, hereby declare the veracity of the above information and that the paper product complies with criterion 3. Recyclability.</t>
  </si>
  <si>
    <t>The product shall be suitable for repulping. 
Wet strength agents shall not be used except for paper carrier bags and wrapping paper, where they can be used only if the product repulpability can be proven. 
Lamination, including polyethene and/or polypropylene, shall only be used to increase the durability of products with a life span of at least 1 year. This includes books, binders, folders, exercise books, calendars, notebooks and diaries. Lamination shall not be used in magazines, paper carrier bags, or wrapping paper. Double lamination shall not be used in any product.</t>
  </si>
  <si>
    <t>For newspapers, magazines, paper carrier bags, wrapping paper, or stationery paper products:</t>
  </si>
  <si>
    <t>Lamination is NOT used</t>
  </si>
  <si>
    <t>Double lamination is NOT used</t>
  </si>
  <si>
    <t>For laminated products:</t>
  </si>
  <si>
    <t>LIST_YES_NO_NOT_RELEVANT</t>
  </si>
  <si>
    <t>Not relevant</t>
  </si>
  <si>
    <t xml:space="preserve"> </t>
  </si>
  <si>
    <t>(copy of the ID card shall be provided)</t>
  </si>
  <si>
    <t>This criterion applies to printed paper products and envelopes based on white paper. The deinkability shall be proven.
The printed product is considered compliant with the requirement if all individual parameters analyzed have a positive score and the final score is at least 51 on the EPRC Deinkability Scorecard, or equivalent. Envelopes shall be exempted from performing deinkability test.</t>
  </si>
  <si>
    <t>The printed product is considered compliant with the requirement if all individual parameters analyzed have a positive score and the final score is at least 51 on the EPRC Deinkability Scorecard, or equivalent. Envelopes shall be exempted from performing deinkability test.
For envelopes, internal printing shall only be used for the privacy reasons and in envelopes composed of paper with a grammage of less than 135 g/m², or with opacity level lower than 98%. The internal printed surface shall be less than 80% of the total interior surface minus the glued area and shall be printed with light colour shades.
Testing of printing technologies or inks must be performed on the paper type(s) that is used in a product. The test certificate can be used for prints with the same ink on the same type of substrate if the ink coverage is equal or lower than on the tested product.</t>
  </si>
  <si>
    <t>A declaration of compliance of the non-paper parts is added to the documents</t>
  </si>
  <si>
    <t>Non-paper parts such as metal bars or plastic covers shall be easily removable and shall not hinder the recycling process. Small non-paper elements such as staples or envelope windows are exempted from this requirement. 
Add a declaration by at least one of the service providers listed below.</t>
  </si>
  <si>
    <t>If any test is used, the documentation is added.</t>
  </si>
  <si>
    <r>
      <rPr>
        <b/>
        <sz val="11"/>
        <color theme="1"/>
        <rFont val="Calibri"/>
        <family val="2"/>
        <scheme val="minor"/>
      </rPr>
      <t>or</t>
    </r>
    <r>
      <rPr>
        <sz val="11"/>
        <color theme="1"/>
        <rFont val="Calibri"/>
        <family val="2"/>
        <scheme val="minor"/>
      </rPr>
      <t xml:space="preserve"> a declaration of the water-based nature of the adhesive by the adhesive manufacturer is added.</t>
    </r>
  </si>
  <si>
    <t>A safety data sheet indicating that the adhesive is water-based is added</t>
  </si>
  <si>
    <t>This criterion applies to printed paper, stationery paper, and paper carrier bag products. If adhesive labels are used they shall prove compliance with the requirements if constituting of 0,50 % w/w or more of the final product. Non-adhesive labels are exempted from fulfilling the criteria.</t>
  </si>
  <si>
    <t>Is a pressure sensitive adhesive coating used?</t>
  </si>
  <si>
    <t>Insert the achieved score according to the guidelines of the European Paper Recycling Council (EPRC).</t>
  </si>
  <si>
    <t>Minimum score should be 51</t>
  </si>
  <si>
    <t>Is a test result added according to INGEDE Method 11 or equivalent standard methods that are accepted by the competent body?</t>
  </si>
  <si>
    <t>Is a test result added according to INGEDE Method 12 or equivalent standard methods that are accepted by the competent body?</t>
  </si>
  <si>
    <r>
      <rPr>
        <sz val="11"/>
        <color theme="2" tint="-0.749992370372631"/>
        <rFont val="Calibri"/>
        <family val="2"/>
      </rPr>
      <t xml:space="preserve">• </t>
    </r>
    <r>
      <rPr>
        <sz val="11"/>
        <color theme="2" tint="-0.749992370372631"/>
        <rFont val="Calibri"/>
        <family val="2"/>
        <scheme val="minor"/>
      </rPr>
      <t>An energy data collection plan in order to identify key energy figures</t>
    </r>
  </si>
  <si>
    <t>• Continuous improvement objectives and targets relating to the 
   reduction of energy consumption</t>
  </si>
  <si>
    <t>• Analysis of energy consumption: List of energy consuming systems,
   processes and facilities</t>
  </si>
  <si>
    <t>A description of the energy management system is added.</t>
  </si>
  <si>
    <r>
      <t xml:space="preserve">The product uses printing technologies and material combinations as listed in the Annex of the “Assessment of Printed Product Recyclability, Deinkability Score”, and complies as such with the requirements? 
</t>
    </r>
    <r>
      <rPr>
        <b/>
        <sz val="11"/>
        <color theme="2" tint="-0.749992370372631"/>
        <rFont val="Calibri"/>
        <family val="2"/>
        <scheme val="minor"/>
      </rPr>
      <t>If yes, there is no need to fill the subsequent questions in this section.</t>
    </r>
  </si>
  <si>
    <t>the product repulpability is demonstrated by result(s) of at least one of the following test report(s):
PTS method (PTS-RH 021), ATICELCA 501 evaluation system or equivalent standard methods (accepted by the competent body)</t>
  </si>
  <si>
    <t>Amount of paper [kg]</t>
  </si>
  <si>
    <t>Each paper substrate used in the product bears the EU ecolabel.</t>
  </si>
  <si>
    <t>WARNING: THE APPLICANT MUST FILL ALL CELLS OF  THE “ANSWERS/OPTIONS” COLUMN AND THE TABLE! (WHITE CELLS)</t>
  </si>
  <si>
    <t>Trade name</t>
  </si>
  <si>
    <t xml:space="preserve">It is mandatory to provide a copy of a valid EU Ecolabel certificate according to Annex I to Commission Decision (EU) 2019/70  for each paper substrate used in the product. </t>
  </si>
  <si>
    <t>Select from the dropdown list in column 'Documentation'.</t>
  </si>
  <si>
    <t>Does the product belong to the following product groups?</t>
  </si>
  <si>
    <t>The adhesive applications used are listed in the Annex of the “Assessment of Printed Product Recyclability, Scorecard for the Removability of Adhesive Applications”. 
If yes, compliance with the requirement is given and the following questions are not relevant.</t>
  </si>
  <si>
    <t>NON-PRESSURE-SENSITIVE ADHESIVE COATINGS</t>
  </si>
  <si>
    <t>PRESSURE-SENSITIVE ADHESIVE COATINGS</t>
  </si>
  <si>
    <t>Should be &gt;0</t>
  </si>
  <si>
    <t>Should be &gt;=71</t>
  </si>
  <si>
    <t xml:space="preserve"> If not exlusively water based adhesives are used:</t>
  </si>
  <si>
    <t>Wet strength agents are NOT used</t>
  </si>
  <si>
    <t>The product is an envelope?</t>
  </si>
  <si>
    <t>All individual parameters of the EPRC scorecard have a positive score?</t>
  </si>
  <si>
    <t>Envelopes are exempted from deinkability tests but the following requirements apply:
• internal printing is only used for the privacy reasons
• internal printing  only on envelopes composed of paper with a grammage of less than 135 g/m² OR an opacity level lower than 98%
• the internal printed surface is less than 80% of the total interior surface minus the glued area 
• the internal printed surface is printed with light colour shades.
The product complies with these requirements?</t>
  </si>
  <si>
    <t>For books, binders, folders, exercise books, calendars, notebooks and diaries:</t>
  </si>
  <si>
    <t>Lamination, including polyethene and/or polypropylene, is only used to increase the durability of products with a life span of at least 1 year?</t>
  </si>
  <si>
    <t>Stacks with TVOC load less than 10 kg C/h:
The stacks are monitored at least once a year according to EN 12619, or equivalent?</t>
  </si>
  <si>
    <t>Stacks with TVOC load less than 0.1 kg C/h (as annual average) or
in the case of unabated and stable TVOC load of less than 0,3 kg C/h:
The minimum monitoring frequency is once every three years or is replaced by a calculation provided that it ensures the provision of data of an equivalent scientific quality?</t>
  </si>
  <si>
    <t>The monitoring is continuous according to EN 15267-1, EN 15267-2,
EN 15267-3 and EN 14181?</t>
  </si>
  <si>
    <r>
      <t xml:space="preserve">The VOC destruction in the abatement system (e.g. thermal oxidation, adsorption to activated carbon) is determined, with a frequency of at least every three years, by combined measurements of VOC concentration in </t>
    </r>
    <r>
      <rPr>
        <b/>
        <sz val="11"/>
        <color theme="2" tint="-0.749992370372631"/>
        <rFont val="Calibri"/>
        <family val="2"/>
        <scheme val="minor"/>
      </rPr>
      <t>raw gas and clean gas</t>
    </r>
    <r>
      <rPr>
        <sz val="11"/>
        <color theme="2" tint="-0.749992370372631"/>
        <rFont val="Calibri"/>
        <family val="2"/>
        <scheme val="minor"/>
      </rPr>
      <t>?</t>
    </r>
  </si>
  <si>
    <t>The measurement data of waste gas is registered and available upon request for the competent body?</t>
  </si>
  <si>
    <t>The solvent mass balance is performed on a yearly basis and can be provided to the competent body upon request?</t>
  </si>
  <si>
    <t>Monitoring of abatement / Waste gas data</t>
  </si>
  <si>
    <t>Monitoring of total TVOC emissions to air</t>
  </si>
  <si>
    <t>The data represents daily average over the period of one day based on valid hourly or half-hourly averages?</t>
  </si>
  <si>
    <t>In case of Heatset offset, rotogravure or flexography printing activities:
Volatile solvents from drying processes are managed by means of solvent recovery, thermal treatment or an equivalent system or substitution by use of water based inks?</t>
  </si>
  <si>
    <t>An energy management system is established that adresses all energy consuming devices (including machinery, lighting, air conditioning, cooling) and includes measures for the improvement of energy efficiency.</t>
  </si>
  <si>
    <t>as internal instruction</t>
  </si>
  <si>
    <t>as outsourced service</t>
  </si>
  <si>
    <t>A waste management plan for each site is added?</t>
  </si>
  <si>
    <t>A description of the procedures adopted for waste management is added?</t>
  </si>
  <si>
    <t>Where the waste management is outsourced, a declaration of compliance by the sub contractor is added?
(Select yes where outsourcing is applied in the following four questions)</t>
  </si>
  <si>
    <t xml:space="preserve">Third party declaration added? </t>
  </si>
  <si>
    <t>Fill the table below to calculate the share of waste paper during the printing (and finishing) of the eco-labelled printing product.
Add the amount of waste paper and paper purchased for the production of the eco-labelled product. Select 'Eco-labelled products only' in column B ('Scope').
Where this is not possible (technically not feasible), calculate with the total amount of waste paper and paper purchased. In this case select 'Total printing house production' in column B. 
If finishing processes are outsourced, include the amounts of paper in the calculation in the table.
The period of calculations is 12 months, in case of a new or rebuilt plant, the calculations must be based on at least 45 subsequent days of stable running of the plant.</t>
  </si>
  <si>
    <t>5.3  Paper for recycling from stationery paper product and carrier bags production sites</t>
  </si>
  <si>
    <t>Fill the table below to calculate the share of waste paper during the printing (and finishing) of the eco-labelled stationary paper product or carrier bag.
Add the amount of waste paper and paper purchased for the production of the eco-labelled product. Select 'Eco-labelled products only' in column B ('Scope').
Where this is not possible (technically not feasible), calculate with the total amount of waste paper and paper purchased. In this case select 'Total printing house production' in column B. 
If finishing processes are outsourced, include the amounts of paper in the calculation in the table.
The period of calculations is 12 months, in case of a new or rebuilt plant, the calculations must be based on at least 45 subsequent days of stable running of the plant.</t>
  </si>
  <si>
    <t>The relevant staff members are informed about Ecolabel requirements.</t>
  </si>
  <si>
    <t>I, the undersigned, hereby declare the veracity of the above information and that the paper product complies with criterion 7. Training.</t>
  </si>
  <si>
    <t>The product is suitable for its purpose.</t>
  </si>
  <si>
    <t>• documentation demonstrating the paper quality, in accordance with the standard EN ISO/IEC 17050-1, which provides general criteria for suppliers’ declaration of conformity with standards</t>
  </si>
  <si>
    <t>• letter/document/statements issued by clients for a specific product, assuring that the product met their specifications and performs well in its intended application</t>
  </si>
  <si>
    <t>• a documentation that is demonstrating the quality cerification in accordance with the standard ISO 9001 (or equivalent)</t>
  </si>
  <si>
    <t>The chrome and copper discharges at the rotogravure printing plant are checked after treatment and immediately prior to discharge.</t>
  </si>
  <si>
    <t>Representative composite samples or chrome and copper are collected at least every 3 months.</t>
  </si>
  <si>
    <t>At least one analytical test is carried out by an accredited laboratory to determine the content of chrome and copper from the composite samples according to EN ISO 11885 or equivalent standard methods that are accepted by the competent body as providing data or equivalent scientific data quality.</t>
  </si>
  <si>
    <t>Calculation of chrome and copper discharge by printing cylinder surface</t>
  </si>
  <si>
    <t>I, the undersigned, hereby declare the veracity of the above information and that the paper product complies with criterion 4.2 and 4.3 (Emissions).</t>
  </si>
  <si>
    <t>A system for handling waste is in place at the facility where the ecolabel product is manufactured. It addresses and documents the measures taken to reduce the amount of waste (solid and liquid) including
• waste paper
• ink waste
• cleaning agent solution
• and dampening solution waste
as defined by local or national regulatory authorities.</t>
  </si>
  <si>
    <t>Packaging and elements adhered to packaging such as labels (with the exception of paper carrier bags and wrapping paper)</t>
  </si>
  <si>
    <t>Metal component 
[g per product]</t>
  </si>
  <si>
    <t>Share of plastic component [%]</t>
  </si>
  <si>
    <t>Product type</t>
  </si>
  <si>
    <t>The product may consist to a certain percentage of other than paper, paperboard or paper based substrates.
Add the share of material or leave blank if you do not use the product type in the table below.
The numbers in brackets show the minimum share in column B, the maximum share of plastic component in column C and the maximum metal weight in column D of the table.</t>
  </si>
  <si>
    <t>(170 g)</t>
  </si>
  <si>
    <t>(75 g)</t>
  </si>
  <si>
    <t>(30 g)</t>
  </si>
  <si>
    <t>(10 %)</t>
  </si>
  <si>
    <t>(80 %)</t>
  </si>
  <si>
    <t>(90 %)</t>
  </si>
  <si>
    <t>(100 %)</t>
  </si>
  <si>
    <t>(70 %)</t>
  </si>
  <si>
    <t>(13 %)</t>
  </si>
  <si>
    <t>Food contact materials or articles intended to come into contact with food (as defined in Article 1 of Regulation (EC) No 1935/2004)</t>
  </si>
  <si>
    <t>Tissue paper or tissue products 
(as defined in Article 2 of Commision Decision 2019/70)</t>
  </si>
  <si>
    <t>Requirements for the product type are fulfilled?
(Select yes/no/not relevant from the list)</t>
  </si>
  <si>
    <t>Declaration of competent body that EU ecolabel license was awarded</t>
  </si>
  <si>
    <t>Competent body contract appendix with EU ecolabel license number and paper trade name</t>
  </si>
  <si>
    <t>NOTE 
(To be filled by applicant if needed)</t>
  </si>
  <si>
    <t>Bioaccumulation Potential log Pow is &lt;3.0</t>
  </si>
  <si>
    <t>Nature of use of the product (e.g. product type 6)</t>
  </si>
  <si>
    <t>This is a list of subsequent sheets. By clicking the titles the related sheet is opened.</t>
  </si>
  <si>
    <t>General Issues</t>
  </si>
  <si>
    <t>Description</t>
  </si>
  <si>
    <t>Enter general information on product groups, materials and product composition.</t>
  </si>
  <si>
    <t>Criterion 1 - Substrate</t>
  </si>
  <si>
    <t>Criterion 2 - Restricted substances</t>
  </si>
  <si>
    <t>• in-can preservatives (i.e. biocidal product type 6: preservatives for products during storage) present in printing inks, varnishes, lacquers</t>
  </si>
  <si>
    <t>conditions:
If the hazard statement code H410 or H411 (hazardous to the aquatic environment, chronic hazards, category 1 or 2) is assigned, the bioaccumulation potential (log Pow octanol/water partition coefficient) is &lt; 3,0 or the bioconcentration factor (BCF) is ≤ 100.</t>
  </si>
  <si>
    <t>all biocidal products that have been used in the production process are declared in the list below.</t>
  </si>
  <si>
    <t>Safety data sheets / Other declarations or test reports are added</t>
  </si>
  <si>
    <t>I, the undersigned, hereby declare the veracity of the above information and that the paper product complies with criterion 2.3.</t>
  </si>
  <si>
    <t>Name the substance in the first column. Enter the nature of the substance, i.e. product type 6 or 11. Then, select YES if the substance is assigned the hazard statement code H410 or H411. Answer the questions for the Bioaccumulation factor and the Bioconcentration factor.</t>
  </si>
  <si>
    <t>If NO, is one of the following preservatives used?</t>
  </si>
  <si>
    <t>(toluene used in rotogravure printing is exempted from this requirement)</t>
  </si>
  <si>
    <t>Safety data sheet is added</t>
  </si>
  <si>
    <t>If preservatives of a group above are used, they meet the following conditions:</t>
  </si>
  <si>
    <t>• alkyl phenol ethoxylates and their derivatives that may produce alkyl phenols by degradation</t>
  </si>
  <si>
    <t>• halogenated solvents that at the time of application are classified with any of the hazard classes listed in point 2.2. (see details in yellow box below)</t>
  </si>
  <si>
    <t>Safety data sheets are added.</t>
  </si>
  <si>
    <t>• phthalates that at the time of application have been assigned reproductive toxicity hazard classes (category 1A, 1B or 2) and one or more of the following associated hazard statement codes: H360F, H360D, H360FD, H360Fd, H360Df, H361, H361f, H361d, H361fd or H362 in accordance with Regulation (EC) No 1272/2008.</t>
  </si>
  <si>
    <r>
      <t xml:space="preserve">The hazard classes listed in 2.2. (see second question above) are the following:
</t>
    </r>
    <r>
      <rPr>
        <sz val="11"/>
        <color theme="1"/>
        <rFont val="Calibri"/>
        <family val="2"/>
        <scheme val="minor"/>
      </rPr>
      <t>• Group 1 hazards: Category 1A or 1B carcinogenic, mutagenic and/or toxic for reproduction (CMR): H340, H350, H350i, H360, H360F, H360D, H360FD, H360Fd, H360Df.
• Group 2 hazards: Category 2 CMR: H341, H351, H361, H361f, H361d, H361fd, H362; Category 1 aquatic toxicity: H400, H410; Category 1 and 2 acute toxicity: H300, H310, H330; Category 1 aspiration toxicity: H304; Category 1 specific target organ toxicity (STOT): H370, H372; Category 1 skin sensitiser: H317*.
*only applies to dye formulations, colourants, surface finishing agents and coating materials used.
• Group 3 hazards: Category 2, 3 and 4 aquatic toxicity: H411, H412, H413; Category 3 acute toxicity: H301, H311, H331; Category 2 STOT: H371, H373.</t>
    </r>
  </si>
  <si>
    <t>Request</t>
  </si>
  <si>
    <t>THE APPLICANT</t>
  </si>
  <si>
    <t>Full name of applicant company</t>
  </si>
  <si>
    <t>Address
(full address including road/avenue/street, number, postal code, country, etc.)</t>
  </si>
  <si>
    <t>Legal representative name</t>
  </si>
  <si>
    <t>Position</t>
  </si>
  <si>
    <t>Tel no.</t>
  </si>
  <si>
    <t>Fax no.</t>
  </si>
  <si>
    <t>E-mail</t>
  </si>
  <si>
    <t>THE PRODUCT</t>
  </si>
  <si>
    <t>THIS APPLICATION</t>
  </si>
  <si>
    <t xml:space="preserve">Is this the first application for the EU Ecolabel for the product(s) specified above? </t>
  </si>
  <si>
    <t>Is this an application to add the EU Eco-label to an existing eco-label for your product?</t>
  </si>
  <si>
    <t>EU Ecolabel printed and converted paper products</t>
  </si>
  <si>
    <t>Please name any other environmental labelling initiatives (eco-labels, charters, other initiatives) under which the product has already been registered or is applying to.</t>
  </si>
  <si>
    <t xml:space="preserve">The Competent Body will invoice applicants for a non returnable application fee on receipt of the application. If the application is successful, the Competent Body may invoice the licensee for an annual fee (please consult your Component Body). It will apply all relevant reductions. Do you wish to claim a fee reduction as an SME or Micro-enterprise? </t>
  </si>
  <si>
    <t>Is the company a micro sized company as defined in the Commission’s Recommendation 2003/361/EC - i.e. under 10 employees and an annual turnover or total annual balance not exceeding 2 mill. Euro?</t>
  </si>
  <si>
    <t xml:space="preserve">Is the company a small or medium sized company as defined in the Commission’s Recommendation 2003/361/EC – i.e. under 250 employees and an annual turnover not exceeding 50 mill. Euro or total annual balance not exceeding 43 mill. Euro? </t>
  </si>
  <si>
    <t>Is the company situated in a developing country (as defined in the OECD’s Development Assistance Committee’s list of countries receiving development aid)?</t>
  </si>
  <si>
    <t>Is the company registered under EMAS and/or certified under  ISO 14001 and has the company in its environmental policy, committed to maintain compliance of its ecolabel products  with the EU Ecolabel product group criteria throughout the  contract’s period of validity?</t>
  </si>
  <si>
    <t>Do you wish to claim a fee reduction for EMAS registration or EN ISO certification?</t>
  </si>
  <si>
    <t xml:space="preserve">PRE-REQUISITES (legal requirements) </t>
  </si>
  <si>
    <t>COMMITMENTS</t>
  </si>
  <si>
    <t>Do you commit to:
notify immediately of any significant modification to it or to the production processes.</t>
  </si>
  <si>
    <t>Do you declare that:
The printed/converted paper product meets all applicable legal requirements of the country or countries in which the product is placed on the market.</t>
  </si>
  <si>
    <t>Type of product</t>
  </si>
  <si>
    <t>Answers / Options
(to be filled by applicant)</t>
  </si>
  <si>
    <t>Application</t>
  </si>
  <si>
    <t>Enter details on the applicant, the product, this application and pre-requisites.</t>
  </si>
  <si>
    <t>If relevant, existing  license No.</t>
  </si>
  <si>
    <r>
      <t xml:space="preserve">• substances or mixtures with assigned carcinogenic, mutagenic and/or reproductive toxicity hazard classes (category 1A, 1B or 2) and one or more of the following hazard statement codes: H340, H350, H350i, H360, H360F, H360D, H360FD, H360Fd, H360Df, </t>
    </r>
    <r>
      <rPr>
        <b/>
        <sz val="11"/>
        <color theme="2" tint="-0.749992370372631"/>
        <rFont val="Calibri"/>
        <family val="2"/>
        <scheme val="minor"/>
      </rPr>
      <t>are not used</t>
    </r>
  </si>
  <si>
    <r>
      <t xml:space="preserve">• substances or mixtures with assigned acute toxicity (oral, dermal, inhalation) hazard classes (category 1 or 2) and one or more of the following hazard statement codes: H300, H310, H330, </t>
    </r>
    <r>
      <rPr>
        <b/>
        <sz val="11"/>
        <color theme="2" tint="-0.749992370372631"/>
        <rFont val="Calibri"/>
        <family val="2"/>
        <scheme val="minor"/>
      </rPr>
      <t>are not used</t>
    </r>
  </si>
  <si>
    <r>
      <t xml:space="preserve">• pigments or additives based on antimony, arsenic, cadmium, chromium (VI), lead, mercury, selenium, cobalt or any compounds thereof </t>
    </r>
    <r>
      <rPr>
        <b/>
        <sz val="11"/>
        <color theme="2" tint="-0.749992370372631"/>
        <rFont val="Calibri"/>
        <family val="2"/>
        <scheme val="minor"/>
      </rPr>
      <t>are not used</t>
    </r>
    <r>
      <rPr>
        <sz val="11"/>
        <color theme="2" tint="-0.749992370372631"/>
        <rFont val="Calibri"/>
        <family val="2"/>
        <scheme val="minor"/>
      </rPr>
      <t xml:space="preserve"> (only traces of those metals up to 0,010% (by weight) as impurities are permitted) </t>
    </r>
  </si>
  <si>
    <r>
      <t xml:space="preserve">• substances or mixtures with assigned specific target organ toxicity (single or repeated exposure) hazard classes (category 1) and one or more of the following hazard statement codes: H370, H372, </t>
    </r>
    <r>
      <rPr>
        <b/>
        <sz val="11"/>
        <color theme="2" tint="-0.749992370372631"/>
        <rFont val="Calibri"/>
        <family val="2"/>
        <scheme val="minor"/>
      </rPr>
      <t>are not used</t>
    </r>
  </si>
  <si>
    <r>
      <t xml:space="preserve">• azo dyes, which by reductive cleavage of one or more azo groups may release one or more of the aromatic amines listed in Appendix 8 of entry 43 of Annex XVII to Regulation (EC) No 1907/2006, </t>
    </r>
    <r>
      <rPr>
        <b/>
        <sz val="11"/>
        <color theme="2" tint="-0.749992370372631"/>
        <rFont val="Calibri"/>
        <family val="2"/>
        <scheme val="minor"/>
      </rPr>
      <t>are not used</t>
    </r>
    <r>
      <rPr>
        <sz val="11"/>
        <color theme="2" tint="-0.749992370372631"/>
        <rFont val="Calibri"/>
        <family val="2"/>
        <scheme val="minor"/>
      </rPr>
      <t xml:space="preserve"> (see indicative list in Appendix I to that Annex)</t>
    </r>
  </si>
  <si>
    <r>
      <t xml:space="preserve">• the solvents 2-Methoxyethanol, 2-Ethoxyethanol, 2-Methoxyethyl acetate, 2-Ethoxyethyl acetate, 2-Nitropropane and Methanol </t>
    </r>
    <r>
      <rPr>
        <b/>
        <sz val="11"/>
        <color theme="2" tint="-0.749992370372631"/>
        <rFont val="Calibri"/>
        <family val="2"/>
        <scheme val="minor"/>
      </rPr>
      <t>are not used</t>
    </r>
  </si>
  <si>
    <r>
      <t xml:space="preserve">•  the plasticisers chlorinated naphthalenes, chlorinated paraffins, monocresyl phosphate, tricresyl phosphate and monocresyl diphenyl phosphate shall </t>
    </r>
    <r>
      <rPr>
        <b/>
        <sz val="11"/>
        <color theme="2" tint="-0.749992370372631"/>
        <rFont val="Calibri"/>
        <family val="2"/>
        <scheme val="minor"/>
      </rPr>
      <t>are not used</t>
    </r>
  </si>
  <si>
    <r>
      <t xml:space="preserve">• diaminostilbene and its derivatives, 2,4-Dimethyl-6-tert-butylphenol, 4,4’-Bis(dimethylamino)benzophenone (Michler's Ketone) and Hexachlorocyclohexane </t>
    </r>
    <r>
      <rPr>
        <b/>
        <sz val="11"/>
        <color theme="2" tint="-0.749992370372631"/>
        <rFont val="Calibri"/>
        <family val="2"/>
        <scheme val="minor"/>
      </rPr>
      <t>are not used</t>
    </r>
  </si>
  <si>
    <r>
      <t xml:space="preserve">All printing inks and related products used in the production of EU Ecolabel printed paper, stationery paper or paper carrier bag products are included in the </t>
    </r>
    <r>
      <rPr>
        <b/>
        <sz val="11"/>
        <color theme="2" tint="-0.749992370372631"/>
        <rFont val="Calibri"/>
        <family val="2"/>
        <scheme val="minor"/>
      </rPr>
      <t>list of restricted substances</t>
    </r>
    <r>
      <rPr>
        <sz val="11"/>
        <color theme="2" tint="-0.749992370372631"/>
        <rFont val="Calibri"/>
        <family val="2"/>
        <scheme val="minor"/>
      </rPr>
      <t xml:space="preserve"> of this document or are provided as an external document.</t>
    </r>
  </si>
  <si>
    <t>I, the undersigned, hereby declare the veracity of the above information and that the paper product complies with criterion 2.6</t>
  </si>
  <si>
    <t>I, the undersigned, hereby declare the veracity of the above information and that the paper product complies with criterion 2.5</t>
  </si>
  <si>
    <r>
      <t xml:space="preserve">• substances or mixtures with assigned acute toxicity (oral, dermal) hazard classes (category 3) and one or more of the following hazard statement codes: H301, H311, </t>
    </r>
    <r>
      <rPr>
        <b/>
        <sz val="11"/>
        <color theme="2" tint="-0.749992370372631"/>
        <rFont val="Calibri"/>
        <family val="2"/>
        <scheme val="minor"/>
      </rPr>
      <t>are not used</t>
    </r>
  </si>
  <si>
    <t>I/we declare that cleaning agents used for routine cleaning operations in printing processes and/or sub-processes do not contain</t>
  </si>
  <si>
    <t>(Special formulations that are occassionally used (e.g. dried ink removers or blanket revivers) are exempted)</t>
  </si>
  <si>
    <t>• solvents with a flashpoint &lt; 60°C in concentrations &gt; 0,10% (by weight)</t>
  </si>
  <si>
    <t>• benzene in concentrations &gt; 0,10% (by weight)</t>
  </si>
  <si>
    <t>• toluene or xylene in concentrations &gt; 1,0% (by weight)</t>
  </si>
  <si>
    <t>• any ingredients based on halogenated hydrocarbons, terpenes, n-hexane, nonylphenols, N-methyl-2-pyrrolidone or 2-butoxyethanol in concentrations &gt; 0,10% (by weight).</t>
  </si>
  <si>
    <t>• aromatic hydrocarbons (≥C9) in concentrations &gt; 0,10% (by weight)</t>
  </si>
  <si>
    <t>I, the undersigned, hereby declare the veracity of the above information and that the paper product complies with criterion 2.4</t>
  </si>
  <si>
    <r>
      <t xml:space="preserve">I/we declare that the following substances or preparations are not present in concentrations above 0.1 % (by weight) in </t>
    </r>
    <r>
      <rPr>
        <b/>
        <sz val="11"/>
        <color theme="2" tint="-0.749992370372631"/>
        <rFont val="Calibri"/>
        <family val="2"/>
        <scheme val="minor"/>
      </rPr>
      <t>any inks, dyes, toners, adhesives or cleaning agents</t>
    </r>
    <r>
      <rPr>
        <sz val="11"/>
        <color theme="2" tint="-0.749992370372631"/>
        <rFont val="Calibri"/>
        <family val="2"/>
        <scheme val="minor"/>
      </rPr>
      <t xml:space="preserve"> used in the printing processes or related sub-processes to produce the product (printed paper, stationary paper or paper carrier bag)</t>
    </r>
  </si>
  <si>
    <r>
      <t xml:space="preserve">I/We declare that the following substances or mixtures are not present in concentrations above 0.1 % (by weight) in </t>
    </r>
    <r>
      <rPr>
        <b/>
        <sz val="11"/>
        <color theme="2" tint="-0.749992370372631"/>
        <rFont val="Calibri"/>
        <family val="2"/>
        <scheme val="minor"/>
      </rPr>
      <t>any printing inks, toners and varnishes</t>
    </r>
    <r>
      <rPr>
        <sz val="11"/>
        <color theme="2" tint="-0.749992370372631"/>
        <rFont val="Calibri"/>
        <family val="2"/>
        <scheme val="minor"/>
      </rPr>
      <t xml:space="preserve"> used in the printing processes or related sub-processes to produce the EU Ecolabel product (printed paper, stationary paper or paper carrier bag)</t>
    </r>
  </si>
  <si>
    <t>Each rotogravure printing process used to produce EU Ecolabel printed paper, stationery paper or paper carrier bag products has a solvent recovery system in place.</t>
  </si>
  <si>
    <t>A description of the solvent recovery system is provided as supporting document.</t>
  </si>
  <si>
    <t>I, the undersigned, hereby declare the veracity of the above information and that the paper product complies with criterion 2.7</t>
  </si>
  <si>
    <t>2.3 — Biocidal products and biocidal active substances</t>
  </si>
  <si>
    <t>Criterion 3 - Recyclability</t>
  </si>
  <si>
    <t>I/we declare that</t>
  </si>
  <si>
    <t>Removability of non-paper parts of stationary paper products, Repulpability, Adhesives removability, Deinkability</t>
  </si>
  <si>
    <t>Criterion 4 - Emissions</t>
  </si>
  <si>
    <t>Criterion 5 - Waste</t>
  </si>
  <si>
    <t>Criterion 9 - Information on the product</t>
  </si>
  <si>
    <r>
      <t xml:space="preserve">Criterion 6 - </t>
    </r>
    <r>
      <rPr>
        <b/>
        <sz val="11"/>
        <color rgb="FF000000"/>
        <rFont val="Calibri"/>
        <family val="2"/>
        <scheme val="minor"/>
      </rPr>
      <t>Energy use</t>
    </r>
  </si>
  <si>
    <t>Criterion 10 - Information appearing on the EU Ecolabel</t>
  </si>
  <si>
    <t>Declaration on the proper use (design guidelines) of the EU-Ecolabel.</t>
  </si>
  <si>
    <t>Declaration on necessary information on the product.</t>
  </si>
  <si>
    <t>Declaration on performance, handling and quality.</t>
  </si>
  <si>
    <t>Declaration on training of the staff.</t>
  </si>
  <si>
    <t>Declaration on energy management.</t>
  </si>
  <si>
    <t>Goto Menu →</t>
  </si>
  <si>
    <t>No non-paper parts or only small non-paper elements are used.</t>
  </si>
  <si>
    <t>The non-paper parts of the product are easily removable.</t>
  </si>
  <si>
    <t>Safety data sheets of process chemicals used or appropriate declarations from chemical or material suppliers are added.</t>
  </si>
  <si>
    <t>The information 'Please reuse this bag' appears on the paper bag product.</t>
  </si>
  <si>
    <t xml:space="preserve">The information 'Please collect used paper for recycling' appears on the printed paper product. </t>
  </si>
  <si>
    <t>An image of the product is provided to prove compliance with this criterion.</t>
  </si>
  <si>
    <t>EU Ecolabel Logo Guidelines</t>
  </si>
  <si>
    <t>The instructions on how to properly use the EU Ecolabel logo provided in the EU Ecolabel Logo Guidelines is followed.</t>
  </si>
  <si>
    <t>A high resolution image of the product packaging is added, that shows:
• the label
• the registration / licence number
• the statements that are displayed together with the label (if relevant)</t>
  </si>
  <si>
    <t>• approval by Regulation (EU) No 528/2012 of the European Parliament and of the
   Council for product type 6 or product type 11 uses, as appropriate,
• or, being under examination pending a decision on approval by Regulation (EU) 
   No 528/2012 for product type 6 or product type 11 uses as appropriate.</t>
  </si>
  <si>
    <t xml:space="preserve">If preservatives of a group above are used, they also meet the following </t>
  </si>
  <si>
    <t>Industrial Emissions Directive (2010/75/EU)</t>
  </si>
  <si>
    <t>Refers to processed adhesives used in finished paper products (typically applied as films).</t>
  </si>
  <si>
    <t>annex Printed and Converted paper</t>
  </si>
  <si>
    <t>Adhesive</t>
  </si>
  <si>
    <t>‘adhesive’ means any mixture, including all the organic solvents or mixtures containing organic solvents necessary forits proper application, which is used to adhere separate partsof a product;</t>
  </si>
  <si>
    <t>article 57</t>
  </si>
  <si>
    <r>
      <t xml:space="preserve">(a) liquid </t>
    </r>
    <r>
      <rPr>
        <sz val="11"/>
        <rFont val="Calibri"/>
        <family val="2"/>
        <scheme val="minor"/>
      </rPr>
      <t>chemicals</t>
    </r>
    <r>
      <rPr>
        <sz val="11"/>
        <color theme="1"/>
        <rFont val="Calibri"/>
        <family val="2"/>
        <scheme val="minor"/>
      </rPr>
      <t xml:space="preserve"> used to wash printing forms, both separate (off-press) and integrated (in-press), and printing presses to remove printing inks, paper dust and similar products; 
(b) cleaners for finishing machines and printing machines, such as cleaners to remove adhesive and varnish residues; 
(c) printing inks removers used in washing off dried printing inks; not including cleaning agents for cleaning other parts of the printing machine or for cleaning other machines than printing machines and finishing machines.</t>
    </r>
  </si>
  <si>
    <t>Consumption</t>
  </si>
  <si>
    <t>‘consumption’ means the total input of organic solvents into an installation per calendar year, or any other 12-month period, less any volatile organic compounds that are recovered for re-use;</t>
  </si>
  <si>
    <t>Contained conditions</t>
  </si>
  <si>
    <t>‘contained conditions’ means conditions under which an installation is operated so that the volatile organic compounds released from the activity are collected and discharged in a controlled way either via a stack or abatement equipment and are, therefore, not entirely fugitive</t>
  </si>
  <si>
    <t>Process whereby a material is processed into a converted paper product, including sometimes a printing process (pre-press, press, and post-press operations).</t>
  </si>
  <si>
    <t>Paper, board or paper based substrates, either printed or unprinted, generally used to protect, handle or store items or notes, for which the converting process is an essential part of the production process, comprising three main categories of products: envelopes, paper carrier bags and stationery paper products.</t>
  </si>
  <si>
    <t>Printing activity using an image carrier of rubber or elastic photopolymers on which the printing areas are above the non-printing areas, using liquid inks which dry through evaporation.</t>
  </si>
  <si>
    <t>Any emissions not in waste gases of volatile organic compounds into air, soil and water as well as solvents contained in any products, unless otherwise stated in Part 2 of Annex VII of Directive 2010/75/EU.</t>
  </si>
  <si>
    <t>Organic solvent which contains at least one atom of bromine, chlorine, fluorine or iodine per molecule</t>
  </si>
  <si>
    <t>Web-fed printing activity using an image carrier in which the printing and non-printing area are in the same plane, where web-fed means that the material to be printed is fed to the machine from a reel as distinct from separate sheets</t>
  </si>
  <si>
    <t>IED or IE Directive</t>
  </si>
  <si>
    <t>‘ink’ means a mixture, including all the organic solvents or mixtures containing organic solvents necessary for its proper application, which is used in a printing activity to impress text or images on to a surface</t>
  </si>
  <si>
    <t>Input</t>
  </si>
  <si>
    <t>‘input’ means the quantity of organic solvents and theirquantity in mixtures used when carrying out an activity,including the solvents recycled inside and outside the installation, and which are counted every time they are used tocarry out the activity</t>
  </si>
  <si>
    <t>‘laminating’ means adhering together of two or more flexible materials to produce laminates.</t>
  </si>
  <si>
    <t>Paper waste stream generated during the production of finished product.</t>
  </si>
  <si>
    <t>Adhesives with still mobile molecules on their surfaces that, even after setting, can produce sufficient adhesion by pressing their cohesive films (coating) against the surface to be bonded.</t>
  </si>
  <si>
    <t>Rotogravure printing activity used for printing paper for magazines, brochures, catalogues or similar products, using toluene-based inks.</t>
  </si>
  <si>
    <t>Conversion of paper back into pulp.</t>
  </si>
  <si>
    <t>Web-fed printing activity in which the ink is passed onto the surface to be printed by forcing it through a porous image carrier, in which the printing area is open and the non-printing area is sealed off, using liquid inks which dry only through evaporation.</t>
  </si>
  <si>
    <t>Re-use</t>
  </si>
  <si>
    <t>‘re-use’ means the use of organic solvents recovered from aninstallation for any technical or commercial purpose andincluding use as a fuel but excluding the final disposal ofsuch recovered organic solvent as waste.</t>
  </si>
  <si>
    <t>Printing activity using a cylindrical image carrier in which the printing area is below the non-printing area, using liquid inks, which dry through evaporation.</t>
  </si>
  <si>
    <t>Start-up and shotdown operations</t>
  </si>
  <si>
    <t>‘start-up and shut-down operations’ means operationsexcluding regularly oscillating activity phases whilst bringing an activity, an equipment item or a tank into or out ofservice or into or out of an idling state.</t>
  </si>
  <si>
    <t>Substance of Very High Concern</t>
  </si>
  <si>
    <t>Total emissions</t>
  </si>
  <si>
    <t>‘total emissions’ means the sum of fugitive emissions andemissions in waste gases.</t>
  </si>
  <si>
    <t>Total volatile organic carbon, expressed as C (in air).</t>
  </si>
  <si>
    <t>Waste gases</t>
  </si>
  <si>
    <t>Web-fed</t>
  </si>
  <si>
    <t>Material to be printed is fed into the machine from a reel as distinct from separate sheets.</t>
  </si>
  <si>
    <t>Varnish</t>
  </si>
  <si>
    <t>‘varnish’ means a transparent coating.</t>
  </si>
  <si>
    <t>Activity by which a varnish or an adhesive coating for the purpose of later sealing the packaging material is applied to a flexible material.</t>
  </si>
  <si>
    <t>Any organic compound as well as the fraction of creosote, having at 293,15 K a vapour pressure of 0,01 kPa or more, or having a corresponding volatility under the particular conditions of use.</t>
  </si>
  <si>
    <t xml:space="preserve">All ingoing chemicals and any supplied materials that form part of the product are covered by the obligations of this sub-criterion.
The relevant substances (SVHCs) meet the criteria referred to in Article 57 of Regulation (EC) No 1907/2006 of the European Parliament and of the Council that have been identified according to the procedure described in Article 59 of that regulation and are included in the candidate list for substances of very high concern.
</t>
  </si>
  <si>
    <t>H341, H351, H361, H361f, H361d, , H361fd, H362</t>
  </si>
  <si>
    <t>Category 2 CMR</t>
  </si>
  <si>
    <t>H400, H410</t>
  </si>
  <si>
    <t>H300, H310, H330</t>
  </si>
  <si>
    <t>Category 1 and 2 acute toxicity</t>
  </si>
  <si>
    <t>Category 1 aquatic toxicity</t>
  </si>
  <si>
    <t>H304</t>
  </si>
  <si>
    <t>H370, H372</t>
  </si>
  <si>
    <t>Category 1 specific target organ toxicity (STOT)</t>
  </si>
  <si>
    <t>H317</t>
  </si>
  <si>
    <t>Category 1 skin sensitiser (only applies to dye formulations, colourants, surface finishing agents and coating materials used)</t>
  </si>
  <si>
    <t>Category 1A or 1B carcinogenic, mutagenic and/or toxic for reproduction (CMR)</t>
  </si>
  <si>
    <t>Category 2, 3 and 4 aquatic toxicity</t>
  </si>
  <si>
    <t>Category 2 STOT</t>
  </si>
  <si>
    <t>Category 3 acute toxicity</t>
  </si>
  <si>
    <t>H301, H311, H331</t>
  </si>
  <si>
    <t>H371, H373</t>
  </si>
  <si>
    <t>H411, H412, H413</t>
  </si>
  <si>
    <t xml:space="preserve">
See below for possible derogations.</t>
  </si>
  <si>
    <t>I/we declare that the product and any component articles therein, do not contain substances or mixtures in concentrations greater than 0,10 % (weight by weight) that are assigned any of the hazard classes, categories and associated hazard statement codes, in accordance with Regulation (EC) No 1272/2008 as shown in the table below.</t>
  </si>
  <si>
    <t>Furthermore I/we declare that it is demonstrated to the competent body that all relevant instructions included in the safety data sheet regarding safe handling and storage and suitable exposure controls and personal protection are in place.</t>
  </si>
  <si>
    <t>Furthermore I/we declare that information is provided to the consumer regarding the use of nickel for metal electroplating, coating or alloying.</t>
  </si>
  <si>
    <r>
      <t xml:space="preserve">I/we declare that the </t>
    </r>
    <r>
      <rPr>
        <b/>
        <sz val="11"/>
        <color theme="2" tint="-0.749992370372631"/>
        <rFont val="Calibri"/>
        <family val="2"/>
        <scheme val="minor"/>
      </rPr>
      <t>derogation</t>
    </r>
    <r>
      <rPr>
        <sz val="11"/>
        <color theme="2" tint="-0.749992370372631"/>
        <rFont val="Calibri"/>
        <family val="2"/>
        <scheme val="minor"/>
      </rPr>
      <t xml:space="preserve"> from the restrictions above applies 
• for mineral oils and distillates 
• on paper products printed with Heatset offset printing, Coldset offset printing or Digital printing
• for aspiration hazard, category 1, H304.</t>
    </r>
  </si>
  <si>
    <r>
      <t xml:space="preserve">I/we declare that the </t>
    </r>
    <r>
      <rPr>
        <b/>
        <sz val="11"/>
        <color theme="2" tint="-0.749992370372631"/>
        <rFont val="Calibri"/>
        <family val="2"/>
        <scheme val="minor"/>
      </rPr>
      <t>derogation</t>
    </r>
    <r>
      <rPr>
        <sz val="11"/>
        <color theme="2" tint="-0.749992370372631"/>
        <rFont val="Calibri"/>
        <family val="2"/>
        <scheme val="minor"/>
      </rPr>
      <t xml:space="preserve"> from the restrictions above applies 
• for nickel
• on metal components
• for Skin sensitization, category 1, H317, 
Carcinogenicity, category 2, H351, 
Specific Target Organ Toxicity, repeated exposure, category 1, H372.</t>
    </r>
  </si>
  <si>
    <t>A list of all relevant chemicals used in the production process is provided in this document or as an external list.</t>
  </si>
  <si>
    <t>A proof of compliance with every relevant derogation condition is added.</t>
  </si>
  <si>
    <t>Criterion 7 - Training</t>
  </si>
  <si>
    <t>Criterion 8 - Fitness for use</t>
  </si>
  <si>
    <t>The emissions of Chrome (VI) to air do not exceed 15 mg / tonne paper.</t>
  </si>
  <si>
    <t>A documentation on how to control and monitor the Chrome (VI) emissions is provided.</t>
  </si>
  <si>
    <t>Test results related to the reduction of Chrome (IV) emissions to air are provided.</t>
  </si>
  <si>
    <t>A toluene recovery efficiency of at least 97 % is proved.</t>
  </si>
  <si>
    <t xml:space="preserve">A mass balance of toluene that demonstrates a recovery of at 
least 97 % during the most recent completed calendar year is added (in case of a new or rebuilt production plant, calculations are based on at least three months of representative running of the plant).
</t>
  </si>
  <si>
    <t>Use third party declaration (Annex 1 to the User Manual) where marked</t>
  </si>
  <si>
    <t>I, the undersigned, hereby declare the veracity of the above information and that the paper product complies with criterion 2.1</t>
  </si>
  <si>
    <t>I, the undersigned, hereby declare the veracity of the above information and that the paper product complies with criterion 2.2</t>
  </si>
  <si>
    <t>Is the company registered with EMAS or certified with ISO 14001?</t>
  </si>
  <si>
    <t>The maximum amount of waste paper (X) shall not exceed the following values:
19% for envelopes; 15% for writing stationery products, excluding diaries;
20% for diaries and filing stationery products printed on one side;
30% for filing stationery products printed on both sides; 
11% for paper bags and wrapping paper.
X is annual tonnes of waste paper produced during the manufacturing of the eco-labelled product (including finishing processes), divided by annual tonnes of paper purchased and used for the production of eco-labelled product.</t>
  </si>
  <si>
    <t xml:space="preserve">The maximum amount of waste paper (X) shall not exceed the following values:
Sheet offset:23 %; Cold-set, newspaper: 10 %; Cold-set, form printing: 18 %; Cold-set rotation (except newspapers): 19 %; Heat-set rotation: 21 %; Rotogravure printing: 15 %; Flexography printing: 17 %; Digital printing 10 %; Screen printing 23 %.
X is annual tonnes of waste paper produced during the printing (including finishing processes) of the eco-labelled printed paper product, divided by annual tonnes of paper purchased and used for the production of eco-labelled printed paper product. 
</t>
  </si>
  <si>
    <t xml:space="preserve">Share of paper / paper board / paper based substrate 
[% weight]
</t>
  </si>
  <si>
    <t>Minimum share</t>
  </si>
  <si>
    <t>Maximum share</t>
  </si>
  <si>
    <t>Maximum weight</t>
  </si>
  <si>
    <t>Product description</t>
  </si>
  <si>
    <t>I, the undersigned, hereby declare the veracity of the above information and that the paper product complies with criterion 'Product description'.</t>
  </si>
  <si>
    <t>I, the undersigned, hereby declare the veracity of the above information and that the paper product complies with criterion 1.</t>
  </si>
  <si>
    <t>Documentation
(select from the list)</t>
  </si>
  <si>
    <t>Candidate list (external link)</t>
  </si>
  <si>
    <t>List of substances</t>
  </si>
  <si>
    <t xml:space="preserve">Part B - Product Assessment and verification </t>
  </si>
  <si>
    <t>The Part B of the User Manual is designed to help you apply for the EU Ecolabel. It includes an outline of all data, tests and documentation that are required to demonstrate compliance.</t>
  </si>
  <si>
    <t>The basis for the manual is a Commission Decision (EU) 2020/XXX establishing the ecological criteria for the award of the EU Ecolabel for printed paper, converted paper, and paper carrier bags. A copy of the criteria can be found at:</t>
  </si>
  <si>
    <t>This document is not aimed to duplicate the content of the criteria but is intended to support their interpretation, and only focused on helpful explanations and clarifications. Each criterion name appears as heading under Part B with a short summary of what documents are needed for the verification of the criterion. The exact criterion text does not appear in this user manual. Only additional information, clarifications and explanations are included.</t>
  </si>
  <si>
    <t>Please read the instruction carefully before filling in the application form!</t>
  </si>
  <si>
    <t>Publication rotogravure printing facility covered by Directive 2010/75/EU</t>
  </si>
  <si>
    <t>If yes:
The waste management for the production site(s) is documented in the company's EMAS environmental statement
or the inclusion of waste management is sufficiently addressed by the ISO 14001 certification for the production site(s).</t>
  </si>
  <si>
    <t>Amount of waste paper [t]</t>
  </si>
  <si>
    <t>Paper purchased [t]</t>
  </si>
  <si>
    <t>I, the undersigned, hereby declare the veracity of the above information and that the paper product complies with criteria 9 and 10.</t>
  </si>
  <si>
    <r>
      <t xml:space="preserve">Printed paper, stationery paper and paper carrier bag products are </t>
    </r>
    <r>
      <rPr>
        <b/>
        <sz val="11"/>
        <color theme="2" tint="-0.749992370372631"/>
        <rFont val="Calibri"/>
        <family val="2"/>
        <scheme val="minor"/>
      </rPr>
      <t>not</t>
    </r>
    <r>
      <rPr>
        <sz val="11"/>
        <color theme="2" tint="-0.749992370372631"/>
        <rFont val="Calibri"/>
        <family val="2"/>
        <scheme val="minor"/>
      </rPr>
      <t xml:space="preserve"> treated with any biocidal products.</t>
    </r>
  </si>
  <si>
    <t>External supplier should fill in the Declaration in annex 1 to the User Manual (declaration 2.4)</t>
  </si>
  <si>
    <r>
      <t xml:space="preserve">Every cleaning agent used is added to the list below.
A safey data sheet is added for each cleaning agent.
A </t>
    </r>
    <r>
      <rPr>
        <b/>
        <sz val="11"/>
        <color theme="2" tint="-0.749992370372631"/>
        <rFont val="Calibri"/>
        <family val="2"/>
        <scheme val="minor"/>
      </rPr>
      <t>declaration of compliance</t>
    </r>
    <r>
      <rPr>
        <sz val="11"/>
        <color theme="2" tint="-0.749992370372631"/>
        <rFont val="Calibri"/>
        <family val="2"/>
        <scheme val="minor"/>
      </rPr>
      <t xml:space="preserve"> with the restrictions is added by the supplier of the cleaning agent for the routinely used cleaning agents.</t>
    </r>
  </si>
  <si>
    <t>Declaration(s) of compliance with this criterion for each printing ink, toner and varnish from the supplier/producer of each product are added.</t>
  </si>
  <si>
    <t>External supplier should fill in the Declaration 2.5. in annex 1 to the User Manual</t>
  </si>
  <si>
    <t>The product is not an envelope.</t>
  </si>
  <si>
    <t>I, the undersigned, hereby declare the veracity of the above information and that the paper product complies with 
criterion 4.1., "Emissions to water from rotogravure printing".</t>
  </si>
  <si>
    <t>I, the undersigned, hereby declare the veracity of the above information and that the paper product complies with criterion 5, "Waste".</t>
  </si>
  <si>
    <t>External supplier should fill in the Declaration in annex 1 to the User Manual (declaration 2.2)</t>
  </si>
  <si>
    <t>All relevant safety data sheets or chemical supplier declarations and any relevant declarations from component article suppliers are provided.</t>
  </si>
  <si>
    <t>External supplier should fill in the Declaration in annex 1 to the User Manual (declaration 2.1)</t>
  </si>
  <si>
    <t>External supplier or producer should fill in the Declaration 2.6. in annex 1 to the User Manual</t>
  </si>
  <si>
    <t>External company / organization should fill in the Declaration 3.1. in annex 1 to the User Manual</t>
  </si>
  <si>
    <t>2.5 – Alkyl phenol ethoxylates, halogenated solvents and phthalates</t>
  </si>
  <si>
    <t>2.6 – Further restrictions applying to printing inks, toners and varnishes</t>
  </si>
  <si>
    <t>2.7 – Toluene recovery from rotogravure printing</t>
  </si>
  <si>
    <t>2.4 – Cleaning agents</t>
  </si>
  <si>
    <t>3 – Recyclability</t>
  </si>
  <si>
    <t>3.1 – Removability of non-paper parts of stationary paper products</t>
  </si>
  <si>
    <t>3.2 – Repulpability</t>
  </si>
  <si>
    <t>3.3 – Adhesives removability</t>
  </si>
  <si>
    <t>3.4 – Deinkability</t>
  </si>
  <si>
    <t>Adhesive manufacturer  should fill in the Declaration 3.3. in annex 1 to the User Manual</t>
  </si>
  <si>
    <t>Adhesives manufacturer should fill in the Declaration 3.3. in annex 1 to the User Manual</t>
  </si>
  <si>
    <t>4.1 – Emissions to water from rotogravure printing (copper and chrome)</t>
  </si>
  <si>
    <t>5 – Waste</t>
  </si>
  <si>
    <t>5.1 – Waste management system</t>
  </si>
  <si>
    <t xml:space="preserve">5.2 – Paper for recycling from printing facilities  </t>
  </si>
  <si>
    <t>4 – Emissions</t>
  </si>
  <si>
    <t>4.2 – Printing facilities covered by Directive 2010/75/EU</t>
  </si>
  <si>
    <t>4.3 – Printing facilities not covered by Directive 2010/75/EU</t>
  </si>
  <si>
    <r>
      <t xml:space="preserve">A separate Excel file for calculating the solvent mass balance is provided with the User Manual.
</t>
    </r>
    <r>
      <rPr>
        <b/>
        <sz val="12"/>
        <color theme="1" tint="0.249977111117893"/>
        <rFont val="Calibri"/>
        <family val="2"/>
        <scheme val="minor"/>
      </rPr>
      <t>Please fill in this separate Excel file to prove compliance with criterion 4.2 and 4.3 concerning VOC emissions.</t>
    </r>
  </si>
  <si>
    <t>I, the undersigned, hereby declare the veracity of the above information and that the paper product complies with criterion 6., "Energy use".</t>
  </si>
  <si>
    <t>I, the undersigned, hereby declare the veracity of the above information and that the paper product complies with criterion 8., "Fitness for use".</t>
  </si>
  <si>
    <t>7 – Training / 8 – Fitness for Use</t>
  </si>
  <si>
    <t>7 – Training</t>
  </si>
  <si>
    <t>8 – Fitness for use</t>
  </si>
  <si>
    <t>9 – Information on the product / 10 – Information on the EU ecolabel</t>
  </si>
  <si>
    <t>9 – Information on the product</t>
  </si>
  <si>
    <t>10 – Information on the EU ecolabel</t>
  </si>
  <si>
    <t>NOTE 
(To be filled by applicant in case of need)</t>
  </si>
  <si>
    <t>6 – Energy use</t>
  </si>
  <si>
    <t>2.1 – Restrictions on Substances of Very High Concern (SVHCs)</t>
  </si>
  <si>
    <t>2.2 – Restrictions on substances classified under Regulation (EC) No 1272/2008 of the European Parliament and of the Council</t>
  </si>
  <si>
    <t>2.2 –  Restrictions on substances classified under Regulation (EC) No 1272/2008 of the European Parliament and of the Council</t>
  </si>
  <si>
    <t>1 – Substrate of the ecolabel product</t>
  </si>
  <si>
    <t>Scroll to top</t>
  </si>
  <si>
    <t>Scroll to description</t>
  </si>
  <si>
    <t>2.3 – Biocidal products and biocidal active substances</t>
  </si>
  <si>
    <t>4.1 – Emissions to water from rotogravure printing</t>
  </si>
  <si>
    <t>4.2 – Printing facilities covered by directive 2010/75/EU</t>
  </si>
  <si>
    <t>4.3 – Printing facilities not covered by directive 2010/75/EU</t>
  </si>
  <si>
    <t>5.2 – Paper for recycling from printing facilities</t>
  </si>
  <si>
    <t>5.3 – Paper for recycling from stationery paper product and carrier bags production sites</t>
  </si>
  <si>
    <t>10 – Information appearing on the EU Ecolabel</t>
  </si>
  <si>
    <t>I, the undersigned, hereby declare the veracity of the above information.</t>
  </si>
  <si>
    <t>This User Manual is for guidance only; it does not have any legal standing and does not, in any way, replace the Commission Decision or any relevant legislation. In case of doubt on specific points in the Manual, please refer directly to the national Competent Body.</t>
  </si>
  <si>
    <t>The amount of Chrome (Cr) at the point of discharge does not 
exceed 20 mg per m² of printing cylinder surface used in the press. 
(Please fill in the calculation table below)</t>
  </si>
  <si>
    <t>The amount of Copper (Cu) at the point of discharge does not
exceed 200 mg per m² of printing cylinder surface used in the press. (Please fill in the calculation table below)</t>
  </si>
  <si>
    <t>The cylinder surface (2 Pi * Radius * Length of the cylinder) is multiplied by the number of printing productions (=number of different printing jobs)
during a year. Add the values needed to calculate the total cylinder surface. Then add up to twelve measurement values.</t>
  </si>
  <si>
    <t>Declaration of compliance with the restrictions listed above by supplier is added</t>
  </si>
  <si>
    <t>The optional label with text box is used and contains the following three statements:
• "low process emissions to air and water"
• "the product is recyclable"
• "paper with low environmental impact is used"
(The guidelines for the use of the optional label with text box can be found in the
"Guidelines for use of the Ecolabel logo" at http://ec.europa.eu/environment/ecolabel/documents/logo_guidelines.pdf.
Please use the link above.)</t>
  </si>
  <si>
    <t>CAS number</t>
  </si>
  <si>
    <t>Verification of compliance with criteria 2.1,  2.2 and 2.6.</t>
  </si>
  <si>
    <t>Declaration(s) from supplier(s) are added that the mentioned chemicals are not present in quantities exceeding 0.1 % (by weight).</t>
  </si>
  <si>
    <t>Name of responsible person, phone number and e-mail</t>
  </si>
  <si>
    <t>Q</t>
  </si>
  <si>
    <t xml:space="preserve"> Remarks</t>
  </si>
  <si>
    <t>Retention factor [%] (Considering conditions of use) Justification required if less than 100%</t>
  </si>
  <si>
    <t>Column K</t>
  </si>
  <si>
    <t>Consider the conditions of use. Different retention factors in storage and production are possible (i.e. inks in heatset offset printing).</t>
  </si>
  <si>
    <t xml:space="preserve"> If water based adhesives are used:</t>
  </si>
  <si>
    <t>In case testing is done by external printer or ink manufacturer they should fill in the Declaration 3.4. in annex 1 to the User Manual</t>
  </si>
  <si>
    <t>• by EU Ecolabel product manufacturer (e.g. printing house) or designer</t>
  </si>
  <si>
    <t>CAS number of the restricted classified substance</t>
  </si>
  <si>
    <t>H2</t>
  </si>
  <si>
    <t>H1</t>
  </si>
  <si>
    <t>Column H1</t>
  </si>
  <si>
    <t>Column H2</t>
  </si>
  <si>
    <t>Other registry number(s) of the restricted classified substance (e.g. EC number, ECHA list number)</t>
  </si>
  <si>
    <t>Registered trade name(s) of the product
(please enter separate products in an individual line in case more than one product is addressed under the application)</t>
  </si>
  <si>
    <t>LIST_RISK_PHRASES</t>
  </si>
  <si>
    <t>H300</t>
  </si>
  <si>
    <t>H301</t>
  </si>
  <si>
    <t>H310</t>
  </si>
  <si>
    <t>H311</t>
  </si>
  <si>
    <t>H330</t>
  </si>
  <si>
    <t>H331</t>
  </si>
  <si>
    <t>H340</t>
  </si>
  <si>
    <t>H341</t>
  </si>
  <si>
    <t>H350</t>
  </si>
  <si>
    <t>H350i</t>
  </si>
  <si>
    <t>H351</t>
  </si>
  <si>
    <t>H360</t>
  </si>
  <si>
    <t>H360F</t>
  </si>
  <si>
    <t>H360D</t>
  </si>
  <si>
    <t>H360Df</t>
  </si>
  <si>
    <t>H360Fd</t>
  </si>
  <si>
    <t>H360FD</t>
  </si>
  <si>
    <t>H361</t>
  </si>
  <si>
    <t>H361d</t>
  </si>
  <si>
    <t>H361f</t>
  </si>
  <si>
    <t>H361fd</t>
  </si>
  <si>
    <t>H362</t>
  </si>
  <si>
    <t>H370</t>
  </si>
  <si>
    <t>H372</t>
  </si>
  <si>
    <t>H411</t>
  </si>
  <si>
    <t>H412</t>
  </si>
  <si>
    <t>H400</t>
  </si>
  <si>
    <t>H410</t>
  </si>
  <si>
    <t>H413</t>
  </si>
  <si>
    <t>H373</t>
  </si>
  <si>
    <t>H371</t>
  </si>
  <si>
    <t>x</t>
  </si>
  <si>
    <t>Annex 2.6</t>
  </si>
  <si>
    <t>Annex 2.1. / 2.2</t>
  </si>
  <si>
    <t>OPTIONAL: ID number of responsible person</t>
  </si>
  <si>
    <t>Supplier A</t>
  </si>
  <si>
    <t>Solvent consumption</t>
  </si>
  <si>
    <t>See 'consumption'.</t>
  </si>
  <si>
    <t>Solvent content in products</t>
  </si>
  <si>
    <t>The quantity of organic solvents which remains as contamination or residue in products output from the process.</t>
  </si>
  <si>
    <t>‘waste gases’ means the final gaseous discharge containingvolatile organic compounds or other pollutants from a stack or abatement equipment into air.</t>
  </si>
  <si>
    <t>OPTIONAL: Name and ID number of responsible person</t>
  </si>
  <si>
    <t>Toner</t>
  </si>
  <si>
    <t>2 – Restricted substances — List of hazardous substances</t>
  </si>
  <si>
    <t>R</t>
  </si>
  <si>
    <t>Function details</t>
  </si>
  <si>
    <t>F1</t>
  </si>
  <si>
    <t>F2</t>
  </si>
  <si>
    <t>Criterion 2.6</t>
  </si>
  <si>
    <t>80-05-7</t>
  </si>
  <si>
    <t>Bisphenol A</t>
  </si>
  <si>
    <t>Plasticizer</t>
  </si>
  <si>
    <t>Dosing rate of chemical containing restricted classified substance in the final product [kg/t]</t>
  </si>
  <si>
    <t>Substance is on SVHC list</t>
  </si>
  <si>
    <t>Column Q</t>
  </si>
  <si>
    <t>Ingredient of toner</t>
  </si>
  <si>
    <t>Select the function of the chemical product from the list.</t>
  </si>
  <si>
    <t>Column D1</t>
  </si>
  <si>
    <t>D1</t>
  </si>
  <si>
    <t>D2</t>
  </si>
  <si>
    <t>Column D2</t>
  </si>
  <si>
    <t>Add more details on the function of the mixture or substance (e.g. plasticizer).</t>
  </si>
  <si>
    <t xml:space="preserve">If the concentration remaining in the product is greater than 0.1 %, cell will indicate "YES". Continue to column O.
If "NO", then no more data is required and move on to the next chemical. </t>
  </si>
  <si>
    <t>Tick a box for the submitted SDS.</t>
  </si>
  <si>
    <t>Tick a box for the submitted declaration.</t>
  </si>
  <si>
    <t>Fill in the name of the supplier / chemical producer.</t>
  </si>
  <si>
    <t>Column F2</t>
  </si>
  <si>
    <t>Column F1</t>
  </si>
  <si>
    <t>Select if the substance is on the current SVHC list.</t>
  </si>
  <si>
    <t>Enter the CAS number of the restricted classified substance.</t>
  </si>
  <si>
    <t>Enter another registry number such as EC number or ECHA list number of the restricted classified substance.</t>
  </si>
  <si>
    <t>The names of restricted classified chemicals in the chemical product indigated in the SDS shall be filled in here.
If more than one classified is present, use further rows. See section 3 of SDS.</t>
  </si>
  <si>
    <t>Dosing rate of chemical containing restricted classified substance in the final product [kg/t].</t>
  </si>
  <si>
    <t>Column R</t>
  </si>
  <si>
    <t xml:space="preserve">If the concentration remaining in the ink, toner or varnish is greater than 0.1 %, cell will indicate "YES".
</t>
  </si>
  <si>
    <t xml:space="preserve">I/we declare that the product has been produced using supplied chemicals or materials that do not contain any SVHC in concentrations greater than 0,1 % (weight by weight). </t>
  </si>
  <si>
    <t>The declaration refers to SVHC list of the following date.</t>
  </si>
  <si>
    <t>2 – Restricted substances list</t>
  </si>
  <si>
    <t>Select CLP classification from dropdown list. See section 2 of SDS.
IF THE CHEMICAL IS NOT CLASSIFIED WITH ANY OF THE RESTRICTED CLASSIFICATIONS, NO (MORE) DATA IS NEEDED AND YOU CAN MOVE TO THE NEXT CHEMICAL.
Add rows when needed.</t>
  </si>
  <si>
    <t>Toner Black</t>
  </si>
  <si>
    <t>Toner ABC</t>
  </si>
  <si>
    <t>Toner ABC - Subs 1</t>
  </si>
  <si>
    <t>Toner ABC - Subs 2</t>
  </si>
  <si>
    <t>Solvent</t>
  </si>
  <si>
    <t>99-99-9</t>
  </si>
  <si>
    <t>Substance X</t>
  </si>
  <si>
    <t>If waste management is outsourced the subcontractor should  fill in the declaration 5, part A in annex 1 to the User Manual</t>
  </si>
  <si>
    <t>If finishing processes are outsourced the subcontractor should  fill in the declaration 5, part B in annex 1 to the User Manual</t>
  </si>
  <si>
    <t>Fill in the trade name of chemical product used in the process (i.e. "Color Blue"). Repeat the name for each classified substance that is listed and enter a number for the ingredient
 e.g. "Color Blue - Subst. 1".</t>
  </si>
  <si>
    <t>The amount of the chemical substance retaining in the product is calculated automatically.
(Max. mass fraction [%] of the restricted classified substance=Maximum concentration [%] of the restricted classified substance * Dosing rate in the product [kg/t] * Retention factor [%]).</t>
  </si>
  <si>
    <t>not relevant</t>
  </si>
  <si>
    <t>SAMPLE:</t>
  </si>
  <si>
    <t>Not relevant classification</t>
  </si>
  <si>
    <t>Fill this list for all ingoing substances and materials. Enter the name of the chemical in column A repeatedly at least once for each of its relevant risk phrases. In the next line repeat the name of the chemical together with a numbering of the ingredients (e.g. "Color Blue -Substance 1"). In case of several relevant risk phrases use as many lines in column A as there are risk phrases.
Find an example and a description of the columns below the table.</t>
  </si>
  <si>
    <t>EU risk phrases of the chemical / ingredient. Select only relevant phrases from the dropdown menu.</t>
  </si>
  <si>
    <t>Max. concentration [%] of the restricted classified substance in the chemical product (if '&lt;', ignore '&lt;'). If entire mixture is classified, enter 100% here.</t>
  </si>
  <si>
    <r>
      <t xml:space="preserve">The concentration of the restricted classified substance (column G) in the chemical product shall be filled in here.
If a range is indicted then use the highest values. </t>
    </r>
    <r>
      <rPr>
        <b/>
        <sz val="11"/>
        <color theme="1" tint="0.14999847407452621"/>
        <rFont val="Calibri"/>
        <family val="2"/>
        <scheme val="minor"/>
      </rPr>
      <t xml:space="preserve"> If the entire mixture is classified, please enter 100% here!</t>
    </r>
  </si>
  <si>
    <t>Max. mass fraction [%] of the restricted classified substance in ink, toner, varnish</t>
  </si>
  <si>
    <t>Is the mass fraction over the limit 0.1 % in the chemical?</t>
  </si>
  <si>
    <t>Is the mass fraction over the limit 0.1 % in the final product?</t>
  </si>
  <si>
    <t>Max. mass fraction [%] of the restricted classified substance in the final product</t>
  </si>
  <si>
    <r>
      <t>The amount of the restricted chemical product retaining in the</t>
    </r>
    <r>
      <rPr>
        <b/>
        <sz val="11"/>
        <color theme="1" tint="0.14999847407452621"/>
        <rFont val="Calibri"/>
        <family val="2"/>
        <scheme val="minor"/>
      </rPr>
      <t xml:space="preserve"> ink, toner or varnish</t>
    </r>
    <r>
      <rPr>
        <sz val="11"/>
        <color theme="1" tint="0.14999847407452621"/>
        <rFont val="Calibri"/>
        <family val="2"/>
        <scheme val="minor"/>
      </rPr>
      <t xml:space="preserve"> is calculated automatically for the criterion 2.6.
(Max. mass fraction [%] of the restricted classified substance=Maximum concentration [%] of the restricted classified substance * Retention factor [%]).
A limited number of risk phrases for substances are taken into account. The value is calculated only for ingredients in ink, toner or varnish as stated in column D (Function).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</si>
</sst>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0.0"/>
    <numFmt numFmtId="166" formatCode="0.000"/>
  </numFmts>
  <fonts count="70" x14ac:knownFonts="1">
    <font>
      <sz val="11"/>
      <color theme="1"/>
      <name val="Calibri"/>
      <family val="2"/>
      <scheme val="minor"/>
    </font>
    <font>
      <b/>
      <sz val="11"/>
      <color theme="1"/>
      <name val="Calibri"/>
      <family val="2"/>
      <scheme val="minor"/>
    </font>
    <font>
      <sz val="18"/>
      <color theme="1"/>
      <name val="Calibri"/>
      <family val="2"/>
      <scheme val="minor"/>
    </font>
    <font>
      <sz val="12"/>
      <color theme="1"/>
      <name val="Calibri"/>
      <family val="2"/>
      <scheme val="minor"/>
    </font>
    <font>
      <b/>
      <sz val="11"/>
      <color theme="1" tint="0.249977111117893"/>
      <name val="Calibri"/>
      <family val="2"/>
      <scheme val="minor"/>
    </font>
    <font>
      <b/>
      <sz val="18"/>
      <color theme="0"/>
      <name val="Calibri"/>
      <family val="2"/>
      <scheme val="minor"/>
    </font>
    <font>
      <sz val="11"/>
      <name val="Calibri"/>
      <family val="2"/>
      <scheme val="minor"/>
    </font>
    <font>
      <b/>
      <sz val="11"/>
      <color theme="1" tint="0.34998626667073579"/>
      <name val="Calibri"/>
      <family val="2"/>
      <scheme val="minor"/>
    </font>
    <font>
      <sz val="14"/>
      <color theme="1"/>
      <name val="Calibri"/>
      <family val="2"/>
      <scheme val="minor"/>
    </font>
    <font>
      <b/>
      <sz val="12"/>
      <color theme="1" tint="0.249977111117893"/>
      <name val="Calibri"/>
      <family val="2"/>
      <scheme val="minor"/>
    </font>
    <font>
      <b/>
      <sz val="11"/>
      <color rgb="FFC00000"/>
      <name val="Calibri"/>
      <family val="2"/>
      <scheme val="minor"/>
    </font>
    <font>
      <i/>
      <sz val="11"/>
      <color theme="1"/>
      <name val="Calibri"/>
      <family val="2"/>
      <scheme val="minor"/>
    </font>
    <font>
      <b/>
      <sz val="11"/>
      <color theme="0"/>
      <name val="Calibri"/>
      <family val="2"/>
      <scheme val="minor"/>
    </font>
    <font>
      <sz val="10"/>
      <color theme="1"/>
      <name val="Calibri"/>
      <family val="2"/>
      <scheme val="minor"/>
    </font>
    <font>
      <sz val="9"/>
      <color theme="1"/>
      <name val="Calibri"/>
      <family val="2"/>
      <scheme val="minor"/>
    </font>
    <font>
      <sz val="11"/>
      <color rgb="FFC00000"/>
      <name val="Calibri"/>
      <family val="2"/>
      <scheme val="minor"/>
    </font>
    <font>
      <sz val="11"/>
      <color theme="5" tint="-0.499984740745262"/>
      <name val="Calibri"/>
      <family val="2"/>
      <scheme val="minor"/>
    </font>
    <font>
      <sz val="11"/>
      <color theme="9" tint="-0.499984740745262"/>
      <name val="Calibri"/>
      <family val="2"/>
      <scheme val="minor"/>
    </font>
    <font>
      <sz val="11"/>
      <color rgb="FFFF0000"/>
      <name val="Calibri"/>
      <family val="2"/>
      <scheme val="minor"/>
    </font>
    <font>
      <u/>
      <sz val="11"/>
      <color theme="10"/>
      <name val="Calibri"/>
      <family val="2"/>
      <scheme val="minor"/>
    </font>
    <font>
      <sz val="16"/>
      <color theme="1"/>
      <name val="Calibri"/>
      <family val="2"/>
      <scheme val="minor"/>
    </font>
    <font>
      <b/>
      <u/>
      <sz val="11"/>
      <color theme="1" tint="0.34998626667073579"/>
      <name val="Calibri"/>
      <family val="2"/>
      <scheme val="minor"/>
    </font>
    <font>
      <b/>
      <sz val="11"/>
      <color rgb="FF0070C0"/>
      <name val="Calibri"/>
      <family val="2"/>
      <scheme val="minor"/>
    </font>
    <font>
      <b/>
      <sz val="12"/>
      <color theme="1"/>
      <name val="Calibri"/>
      <family val="2"/>
      <scheme val="minor"/>
    </font>
    <font>
      <sz val="14"/>
      <color rgb="FFFFFF00"/>
      <name val="Calibri"/>
      <family val="2"/>
      <scheme val="minor"/>
    </font>
    <font>
      <sz val="11"/>
      <color rgb="FF000000"/>
      <name val="Calibri"/>
      <family val="2"/>
      <scheme val="minor"/>
    </font>
    <font>
      <sz val="8"/>
      <name val="Calibri"/>
      <family val="2"/>
      <scheme val="minor"/>
    </font>
    <font>
      <sz val="11"/>
      <color theme="1" tint="0.249977111117893"/>
      <name val="Calibri"/>
      <family val="2"/>
      <scheme val="minor"/>
    </font>
    <font>
      <u/>
      <sz val="16"/>
      <color theme="1"/>
      <name val="Calibri"/>
      <family val="2"/>
      <scheme val="minor"/>
    </font>
    <font>
      <b/>
      <sz val="11"/>
      <color rgb="FF000000"/>
      <name val="Calibri"/>
      <family val="2"/>
      <scheme val="minor"/>
    </font>
    <font>
      <sz val="11"/>
      <color theme="1"/>
      <name val="Calibri"/>
      <family val="2"/>
      <scheme val="minor"/>
    </font>
    <font>
      <sz val="11"/>
      <color rgb="FF0070C0"/>
      <name val="Calibri"/>
      <family val="2"/>
      <scheme val="minor"/>
    </font>
    <font>
      <sz val="12"/>
      <name val="Calibri"/>
      <family val="2"/>
      <scheme val="minor"/>
    </font>
    <font>
      <b/>
      <sz val="11"/>
      <name val="Calibri"/>
      <family val="2"/>
      <scheme val="minor"/>
    </font>
    <font>
      <b/>
      <sz val="9"/>
      <color theme="1"/>
      <name val="Calibri"/>
      <family val="2"/>
      <scheme val="minor"/>
    </font>
    <font>
      <sz val="12"/>
      <color theme="0"/>
      <name val="Calibri"/>
      <family val="2"/>
      <scheme val="minor"/>
    </font>
    <font>
      <sz val="16"/>
      <color theme="0"/>
      <name val="Calibri"/>
      <family val="2"/>
      <scheme val="minor"/>
    </font>
    <font>
      <sz val="10"/>
      <color rgb="FFFF0000"/>
      <name val="Calibri"/>
      <family val="2"/>
      <scheme val="minor"/>
    </font>
    <font>
      <sz val="9"/>
      <color rgb="FF0070C0"/>
      <name val="Calibri"/>
      <family val="2"/>
      <scheme val="minor"/>
    </font>
    <font>
      <u/>
      <sz val="12"/>
      <name val="Calibri"/>
      <family val="2"/>
      <scheme val="minor"/>
    </font>
    <font>
      <sz val="14"/>
      <color rgb="FFC00000"/>
      <name val="Calibri"/>
      <family val="2"/>
      <scheme val="minor"/>
    </font>
    <font>
      <sz val="11"/>
      <color theme="1" tint="0.499984740745262"/>
      <name val="Calibri"/>
      <family val="2"/>
      <scheme val="minor"/>
    </font>
    <font>
      <sz val="11"/>
      <color theme="2"/>
      <name val="Calibri"/>
      <family val="2"/>
      <scheme val="minor"/>
    </font>
    <font>
      <sz val="11"/>
      <color theme="2" tint="-0.749992370372631"/>
      <name val="Calibri"/>
      <family val="2"/>
      <scheme val="minor"/>
    </font>
    <font>
      <sz val="11"/>
      <color theme="2" tint="-0.749992370372631"/>
      <name val="Calibri"/>
      <family val="2"/>
    </font>
    <font>
      <b/>
      <sz val="11"/>
      <color theme="2" tint="-0.749992370372631"/>
      <name val="Calibri"/>
      <family val="2"/>
      <scheme val="minor"/>
    </font>
    <font>
      <sz val="14"/>
      <color theme="1" tint="0.249977111117893"/>
      <name val="Calibri"/>
      <family val="2"/>
      <scheme val="minor"/>
    </font>
    <font>
      <sz val="16"/>
      <color rgb="FFC00000"/>
      <name val="Calibri"/>
      <family val="2"/>
      <scheme val="minor"/>
    </font>
    <font>
      <sz val="20"/>
      <color theme="1"/>
      <name val="Calibri"/>
      <family val="2"/>
      <scheme val="minor"/>
    </font>
    <font>
      <sz val="11"/>
      <color theme="1" tint="0.34998626667073579"/>
      <name val="Calibri"/>
      <family val="2"/>
      <scheme val="minor"/>
    </font>
    <font>
      <b/>
      <sz val="10"/>
      <color theme="1"/>
      <name val="Calibri"/>
      <family val="2"/>
      <scheme val="minor"/>
    </font>
    <font>
      <sz val="22"/>
      <color theme="1"/>
      <name val="Calibri"/>
      <family val="2"/>
      <scheme val="minor"/>
    </font>
    <font>
      <b/>
      <sz val="11"/>
      <color rgb="FFFF0000"/>
      <name val="Calibri"/>
      <family val="2"/>
      <scheme val="minor"/>
    </font>
    <font>
      <sz val="12"/>
      <color theme="1" tint="0.249977111117893"/>
      <name val="Calibri"/>
      <family val="2"/>
      <scheme val="minor"/>
    </font>
    <font>
      <sz val="9"/>
      <color rgb="FFC00000"/>
      <name val="Calibri"/>
      <family val="2"/>
      <scheme val="minor"/>
    </font>
    <font>
      <b/>
      <sz val="12"/>
      <color theme="1" tint="0.34998626667073579"/>
      <name val="Calibri"/>
      <family val="2"/>
      <scheme val="minor"/>
    </font>
    <font>
      <b/>
      <sz val="12"/>
      <color rgb="FFC00000"/>
      <name val="Calibri"/>
      <family val="2"/>
      <scheme val="minor"/>
    </font>
    <font>
      <sz val="11"/>
      <color theme="1" tint="0.14999847407452621"/>
      <name val="Calibri"/>
      <family val="2"/>
      <scheme val="minor"/>
    </font>
    <font>
      <sz val="12"/>
      <color rgb="FF000000"/>
      <name val="Calibri"/>
      <family val="2"/>
      <scheme val="minor"/>
    </font>
    <font>
      <sz val="11"/>
      <color theme="0" tint="-4.9989318521683403E-2"/>
      <name val="Calibri"/>
      <family val="2"/>
      <scheme val="minor"/>
    </font>
    <font>
      <sz val="8"/>
      <color rgb="FF202122"/>
      <name val="Arial"/>
      <family val="2"/>
    </font>
    <font>
      <sz val="11"/>
      <color theme="0"/>
      <name val="Calibri"/>
      <family val="2"/>
      <scheme val="minor"/>
    </font>
    <font>
      <b/>
      <sz val="11"/>
      <color theme="1" tint="0.14999847407452621"/>
      <name val="Calibri"/>
      <family val="2"/>
      <scheme val="minor"/>
    </font>
    <font>
      <u/>
      <sz val="10"/>
      <color theme="10"/>
      <name val="Calibri"/>
      <family val="2"/>
      <scheme val="minor"/>
    </font>
    <font>
      <sz val="11"/>
      <color theme="0" tint="-0.249977111117893"/>
      <name val="Calibri"/>
      <family val="2"/>
      <scheme val="minor"/>
    </font>
    <font>
      <b/>
      <sz val="11"/>
      <color theme="0" tint="-0.249977111117893"/>
      <name val="Calibri"/>
      <family val="2"/>
      <scheme val="minor"/>
    </font>
    <font>
      <sz val="11"/>
      <color theme="9" tint="0.59999389629810485"/>
      <name val="Calibri"/>
      <family val="2"/>
      <scheme val="minor"/>
    </font>
    <font>
      <b/>
      <sz val="9"/>
      <color theme="1" tint="0.14999847407452621"/>
      <name val="Calibri"/>
      <family val="2"/>
      <scheme val="minor"/>
    </font>
    <font>
      <sz val="9"/>
      <color theme="1" tint="0.14999847407452621"/>
      <name val="Calibri"/>
      <family val="2"/>
      <scheme val="minor"/>
    </font>
    <font>
      <sz val="10"/>
      <color theme="1" tint="0.14999847407452621"/>
      <name val="Calibri"/>
      <family val="2"/>
      <scheme val="minor"/>
    </font>
  </fonts>
  <fills count="18">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theme="9" tint="-0.49998474074526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4"/>
        <bgColor theme="4"/>
      </patternFill>
    </fill>
    <fill>
      <patternFill patternType="solid">
        <fgColor theme="9" tint="0.79998168889431442"/>
        <bgColor indexed="64"/>
      </patternFill>
    </fill>
    <fill>
      <patternFill patternType="solid">
        <fgColor theme="1"/>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1" tint="0.249977111117893"/>
        <bgColor indexed="64"/>
      </patternFill>
    </fill>
    <fill>
      <patternFill patternType="solid">
        <fgColor theme="0"/>
        <bgColor indexed="64"/>
      </patternFill>
    </fill>
    <fill>
      <patternFill patternType="solid">
        <fgColor theme="1" tint="0.34998626667073579"/>
        <bgColor indexed="64"/>
      </patternFill>
    </fill>
    <fill>
      <patternFill patternType="solid">
        <fgColor theme="2"/>
        <bgColor indexed="64"/>
      </patternFill>
    </fill>
  </fills>
  <borders count="19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theme="4" tint="0.39997558519241921"/>
      </top>
      <bottom/>
      <diagonal/>
    </border>
    <border>
      <left style="medium">
        <color rgb="FF0070C0"/>
      </left>
      <right style="thin">
        <color indexed="64"/>
      </right>
      <top style="medium">
        <color rgb="FF0070C0"/>
      </top>
      <bottom style="thin">
        <color indexed="64"/>
      </bottom>
      <diagonal/>
    </border>
    <border>
      <left style="thin">
        <color indexed="64"/>
      </left>
      <right style="thin">
        <color indexed="64"/>
      </right>
      <top style="medium">
        <color rgb="FF0070C0"/>
      </top>
      <bottom style="thin">
        <color indexed="64"/>
      </bottom>
      <diagonal/>
    </border>
    <border>
      <left style="thin">
        <color indexed="64"/>
      </left>
      <right style="medium">
        <color rgb="FF0070C0"/>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thin">
        <color indexed="64"/>
      </left>
      <right style="medium">
        <color rgb="FF0070C0"/>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thin">
        <color indexed="64"/>
      </left>
      <right style="thin">
        <color indexed="64"/>
      </right>
      <top style="thin">
        <color indexed="64"/>
      </top>
      <bottom style="medium">
        <color rgb="FF0070C0"/>
      </bottom>
      <diagonal/>
    </border>
    <border>
      <left style="thin">
        <color indexed="64"/>
      </left>
      <right style="medium">
        <color rgb="FF0070C0"/>
      </right>
      <top style="thin">
        <color indexed="64"/>
      </top>
      <bottom style="medium">
        <color rgb="FF0070C0"/>
      </bottom>
      <diagonal/>
    </border>
    <border>
      <left style="medium">
        <color rgb="FF00B050"/>
      </left>
      <right style="medium">
        <color rgb="FF00B050"/>
      </right>
      <top style="medium">
        <color rgb="FF00B050"/>
      </top>
      <bottom style="thin">
        <color indexed="64"/>
      </bottom>
      <diagonal/>
    </border>
    <border>
      <left style="medium">
        <color rgb="FF00B050"/>
      </left>
      <right style="medium">
        <color rgb="FF00B050"/>
      </right>
      <top style="thin">
        <color indexed="64"/>
      </top>
      <bottom style="thin">
        <color indexed="64"/>
      </bottom>
      <diagonal/>
    </border>
    <border>
      <left style="medium">
        <color rgb="FF00B050"/>
      </left>
      <right style="medium">
        <color rgb="FF00B050"/>
      </right>
      <top style="thin">
        <color indexed="64"/>
      </top>
      <bottom style="medium">
        <color rgb="FF00B050"/>
      </bottom>
      <diagonal/>
    </border>
    <border>
      <left/>
      <right/>
      <top/>
      <bottom style="thin">
        <color auto="1"/>
      </bottom>
      <diagonal/>
    </border>
    <border>
      <left/>
      <right style="thin">
        <color indexed="64"/>
      </right>
      <top style="thin">
        <color indexed="64"/>
      </top>
      <bottom style="thin">
        <color indexed="64"/>
      </bottom>
      <diagonal/>
    </border>
    <border>
      <left/>
      <right/>
      <top style="thin">
        <color auto="1"/>
      </top>
      <bottom/>
      <diagonal/>
    </border>
    <border>
      <left style="thin">
        <color indexed="64"/>
      </left>
      <right style="thin">
        <color theme="1" tint="0.34998626667073579"/>
      </right>
      <top style="thin">
        <color indexed="64"/>
      </top>
      <bottom style="thin">
        <color theme="1" tint="0.34998626667073579"/>
      </bottom>
      <diagonal/>
    </border>
    <border>
      <left style="thin">
        <color theme="1" tint="0.34998626667073579"/>
      </left>
      <right style="thin">
        <color theme="1" tint="0.34998626667073579"/>
      </right>
      <top style="thin">
        <color indexed="64"/>
      </top>
      <bottom style="thin">
        <color theme="1" tint="0.34998626667073579"/>
      </bottom>
      <diagonal/>
    </border>
    <border>
      <left style="thin">
        <color theme="1" tint="0.34998626667073579"/>
      </left>
      <right style="thin">
        <color indexed="64"/>
      </right>
      <top style="thin">
        <color indexed="64"/>
      </top>
      <bottom style="thin">
        <color theme="1" tint="0.34998626667073579"/>
      </bottom>
      <diagonal/>
    </border>
    <border>
      <left style="thin">
        <color indexed="64"/>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thin">
        <color indexed="64"/>
      </right>
      <top style="thin">
        <color theme="1" tint="0.34998626667073579"/>
      </top>
      <bottom style="thin">
        <color theme="1" tint="0.34998626667073579"/>
      </bottom>
      <diagonal/>
    </border>
    <border>
      <left style="thin">
        <color indexed="64"/>
      </left>
      <right style="thin">
        <color theme="1" tint="0.34998626667073579"/>
      </right>
      <top style="thin">
        <color theme="1" tint="0.34998626667073579"/>
      </top>
      <bottom style="thin">
        <color indexed="64"/>
      </bottom>
      <diagonal/>
    </border>
    <border>
      <left style="thin">
        <color theme="1" tint="0.34998626667073579"/>
      </left>
      <right style="thin">
        <color theme="1" tint="0.34998626667073579"/>
      </right>
      <top style="thin">
        <color theme="1" tint="0.34998626667073579"/>
      </top>
      <bottom style="thin">
        <color indexed="64"/>
      </bottom>
      <diagonal/>
    </border>
    <border>
      <left style="thin">
        <color theme="1" tint="0.34998626667073579"/>
      </left>
      <right style="thin">
        <color indexed="64"/>
      </right>
      <top style="thin">
        <color theme="1" tint="0.34998626667073579"/>
      </top>
      <bottom style="thin">
        <color indexed="64"/>
      </bottom>
      <diagonal/>
    </border>
    <border>
      <left style="thin">
        <color theme="1" tint="0.24994659260841701"/>
      </left>
      <right style="thin">
        <color theme="0"/>
      </right>
      <top style="thin">
        <color theme="1" tint="0.24994659260841701"/>
      </top>
      <bottom style="thin">
        <color indexed="64"/>
      </bottom>
      <diagonal/>
    </border>
    <border>
      <left style="thin">
        <color theme="0"/>
      </left>
      <right style="thin">
        <color theme="1" tint="0.24994659260841701"/>
      </right>
      <top style="thin">
        <color theme="1" tint="0.24994659260841701"/>
      </top>
      <bottom style="thin">
        <color indexed="64"/>
      </bottom>
      <diagonal/>
    </border>
    <border>
      <left style="thin">
        <color theme="0"/>
      </left>
      <right style="thin">
        <color theme="0"/>
      </right>
      <top style="thin">
        <color theme="1" tint="0.24994659260841701"/>
      </top>
      <bottom style="thin">
        <color indexed="64"/>
      </bottom>
      <diagonal/>
    </border>
    <border>
      <left style="thin">
        <color indexed="64"/>
      </left>
      <right style="thin">
        <color indexed="64"/>
      </right>
      <top/>
      <bottom/>
      <diagonal/>
    </border>
    <border>
      <left style="thin">
        <color auto="1"/>
      </left>
      <right style="thin">
        <color auto="1"/>
      </right>
      <top style="thin">
        <color auto="1"/>
      </top>
      <bottom/>
      <diagonal/>
    </border>
    <border>
      <left style="medium">
        <color rgb="FF0070C0"/>
      </left>
      <right style="thin">
        <color indexed="64"/>
      </right>
      <top style="thin">
        <color indexed="64"/>
      </top>
      <bottom/>
      <diagonal/>
    </border>
    <border>
      <left style="medium">
        <color rgb="FF00B050"/>
      </left>
      <right style="medium">
        <color rgb="FF00B050"/>
      </right>
      <top style="thin">
        <color indexed="64"/>
      </top>
      <bottom/>
      <diagonal/>
    </border>
    <border>
      <left/>
      <right/>
      <top/>
      <bottom style="thin">
        <color theme="1" tint="0.499984740745262"/>
      </bottom>
      <diagonal/>
    </border>
    <border>
      <left/>
      <right/>
      <top/>
      <bottom style="thick">
        <color theme="0"/>
      </bottom>
      <diagonal/>
    </border>
    <border>
      <left/>
      <right/>
      <top/>
      <bottom style="thin">
        <color theme="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theme="0" tint="-0.499984740745262"/>
      </bottom>
      <diagonal/>
    </border>
    <border>
      <left/>
      <right style="thin">
        <color indexed="64"/>
      </right>
      <top/>
      <bottom style="thin">
        <color theme="0" tint="-0.499984740745262"/>
      </bottom>
      <diagonal/>
    </border>
    <border>
      <left/>
      <right/>
      <top style="thin">
        <color theme="0" tint="-0.499984740745262"/>
      </top>
      <bottom style="thin">
        <color theme="0" tint="-0.499984740745262"/>
      </bottom>
      <diagonal/>
    </border>
    <border>
      <left/>
      <right style="thin">
        <color indexed="64"/>
      </right>
      <top style="thin">
        <color theme="0" tint="-0.499984740745262"/>
      </top>
      <bottom style="thin">
        <color theme="0" tint="-0.499984740745262"/>
      </bottom>
      <diagonal/>
    </border>
    <border>
      <left/>
      <right style="medium">
        <color rgb="FF0070C0"/>
      </right>
      <top style="thin">
        <color indexed="64"/>
      </top>
      <bottom style="thin">
        <color indexed="64"/>
      </bottom>
      <diagonal/>
    </border>
    <border>
      <left/>
      <right/>
      <top style="thin">
        <color theme="1" tint="0.24994659260841701"/>
      </top>
      <bottom style="thin">
        <color theme="1" tint="0.24994659260841701"/>
      </bottom>
      <diagonal/>
    </border>
    <border>
      <left style="medium">
        <color indexed="64"/>
      </left>
      <right/>
      <top style="thin">
        <color theme="1" tint="0.24994659260841701"/>
      </top>
      <bottom style="thin">
        <color theme="1" tint="0.24994659260841701"/>
      </bottom>
      <diagonal/>
    </border>
    <border>
      <left/>
      <right style="medium">
        <color indexed="64"/>
      </right>
      <top style="thin">
        <color theme="1" tint="0.24994659260841701"/>
      </top>
      <bottom style="thin">
        <color theme="1" tint="0.24994659260841701"/>
      </bottom>
      <diagonal/>
    </border>
    <border>
      <left style="medium">
        <color indexed="64"/>
      </left>
      <right/>
      <top/>
      <bottom/>
      <diagonal/>
    </border>
    <border>
      <left/>
      <right style="medium">
        <color indexed="64"/>
      </right>
      <top/>
      <bottom/>
      <diagonal/>
    </border>
    <border>
      <left style="medium">
        <color indexed="64"/>
      </left>
      <right/>
      <top style="thin">
        <color theme="1" tint="0.24994659260841701"/>
      </top>
      <bottom style="medium">
        <color indexed="64"/>
      </bottom>
      <diagonal/>
    </border>
    <border>
      <left/>
      <right style="medium">
        <color indexed="64"/>
      </right>
      <top style="thin">
        <color theme="1" tint="0.24994659260841701"/>
      </top>
      <bottom style="medium">
        <color indexed="64"/>
      </bottom>
      <diagonal/>
    </border>
    <border>
      <left style="medium">
        <color indexed="64"/>
      </left>
      <right/>
      <top style="medium">
        <color indexed="64"/>
      </top>
      <bottom/>
      <diagonal/>
    </border>
    <border>
      <left style="medium">
        <color indexed="64"/>
      </left>
      <right/>
      <top style="thin">
        <color theme="1" tint="0.24994659260841701"/>
      </top>
      <bottom/>
      <diagonal/>
    </border>
    <border>
      <left/>
      <right/>
      <top/>
      <bottom style="medium">
        <color indexed="64"/>
      </bottom>
      <diagonal/>
    </border>
    <border>
      <left/>
      <right/>
      <top style="thin">
        <color auto="1"/>
      </top>
      <bottom style="thin">
        <color theme="1" tint="0.24994659260841701"/>
      </bottom>
      <diagonal/>
    </border>
    <border>
      <left/>
      <right/>
      <top style="medium">
        <color indexed="64"/>
      </top>
      <bottom/>
      <diagonal/>
    </border>
    <border>
      <left/>
      <right/>
      <top style="thin">
        <color theme="1" tint="0.24994659260841701"/>
      </top>
      <bottom/>
      <diagonal/>
    </border>
    <border>
      <left/>
      <right/>
      <top style="thin">
        <color theme="1" tint="0.24994659260841701"/>
      </top>
      <bottom style="medium">
        <color indexed="64"/>
      </bottom>
      <diagonal/>
    </border>
    <border>
      <left style="medium">
        <color rgb="FFC00000"/>
      </left>
      <right/>
      <top style="medium">
        <color rgb="FFC00000"/>
      </top>
      <bottom/>
      <diagonal/>
    </border>
    <border>
      <left/>
      <right style="medium">
        <color rgb="FFC00000"/>
      </right>
      <top style="medium">
        <color rgb="FFC00000"/>
      </top>
      <bottom/>
      <diagonal/>
    </border>
    <border>
      <left style="medium">
        <color rgb="FFC00000"/>
      </left>
      <right/>
      <top style="thin">
        <color indexed="64"/>
      </top>
      <bottom style="thin">
        <color indexed="64"/>
      </bottom>
      <diagonal/>
    </border>
    <border>
      <left/>
      <right style="medium">
        <color rgb="FFC00000"/>
      </right>
      <top style="thin">
        <color indexed="64"/>
      </top>
      <bottom style="thin">
        <color indexed="64"/>
      </bottom>
      <diagonal/>
    </border>
    <border>
      <left style="medium">
        <color rgb="FFC00000"/>
      </left>
      <right/>
      <top style="thin">
        <color indexed="64"/>
      </top>
      <bottom style="medium">
        <color rgb="FFC00000"/>
      </bottom>
      <diagonal/>
    </border>
    <border>
      <left/>
      <right style="medium">
        <color rgb="FFC00000"/>
      </right>
      <top/>
      <bottom style="medium">
        <color rgb="FFC00000"/>
      </bottom>
      <diagonal/>
    </border>
    <border>
      <left style="thin">
        <color theme="0"/>
      </left>
      <right style="thin">
        <color theme="0"/>
      </right>
      <top style="thin">
        <color theme="0"/>
      </top>
      <bottom style="thin">
        <color theme="0"/>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right style="medium">
        <color theme="1" tint="0.499984740745262"/>
      </right>
      <top/>
      <bottom/>
      <diagonal/>
    </border>
    <border>
      <left/>
      <right/>
      <top style="medium">
        <color theme="1" tint="0.499984740745262"/>
      </top>
      <bottom/>
      <diagonal/>
    </border>
    <border>
      <left style="medium">
        <color theme="1" tint="0.499984740745262"/>
      </left>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style="medium">
        <color theme="1" tint="0.499984740745262"/>
      </top>
      <bottom/>
      <diagonal/>
    </border>
    <border>
      <left/>
      <right style="medium">
        <color theme="1" tint="0.499984740745262"/>
      </right>
      <top/>
      <bottom style="medium">
        <color theme="1" tint="0.499984740745262"/>
      </bottom>
      <diagonal/>
    </border>
    <border>
      <left style="medium">
        <color theme="1" tint="0.499984740745262"/>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medium">
        <color theme="1" tint="0.499984740745262"/>
      </top>
      <bottom/>
      <diagonal/>
    </border>
    <border>
      <left style="thin">
        <color theme="1" tint="0.499984740745262"/>
      </left>
      <right/>
      <top/>
      <bottom style="thin">
        <color theme="1" tint="0.499984740745262"/>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thin">
        <color theme="1" tint="0.499984740745262"/>
      </top>
      <bottom/>
      <diagonal/>
    </border>
    <border>
      <left style="medium">
        <color theme="1" tint="0.499984740745262"/>
      </left>
      <right style="thin">
        <color theme="1" tint="0.499984740745262"/>
      </right>
      <top/>
      <bottom style="thin">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medium">
        <color theme="1" tint="0.499984740745262"/>
      </left>
      <right/>
      <top style="thin">
        <color theme="1" tint="0.499984740745262"/>
      </top>
      <bottom/>
      <diagonal/>
    </border>
    <border>
      <left/>
      <right/>
      <top style="thin">
        <color theme="1" tint="0.499984740745262"/>
      </top>
      <bottom/>
      <diagonal/>
    </border>
    <border>
      <left style="medium">
        <color theme="1" tint="0.499984740745262"/>
      </left>
      <right/>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medium">
        <color theme="1" tint="0.499984740745262"/>
      </right>
      <top style="thin">
        <color theme="1" tint="0.499984740745262"/>
      </top>
      <bottom style="medium">
        <color theme="1" tint="0.499984740745262"/>
      </bottom>
      <diagonal/>
    </border>
    <border>
      <left style="medium">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thin">
        <color theme="1" tint="0.499984740745262"/>
      </left>
      <right/>
      <top/>
      <bottom/>
      <diagonal/>
    </border>
    <border>
      <left/>
      <right style="medium">
        <color theme="1" tint="0.499984740745262"/>
      </right>
      <top style="thin">
        <color theme="1" tint="0.499984740745262"/>
      </top>
      <bottom/>
      <diagonal/>
    </border>
    <border>
      <left style="thin">
        <color theme="1" tint="0.499984740745262"/>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right style="thin">
        <color theme="1" tint="0.499984740745262"/>
      </right>
      <top style="medium">
        <color theme="1" tint="0.499984740745262"/>
      </top>
      <bottom style="thin">
        <color theme="1" tint="0.499984740745262"/>
      </bottom>
      <diagonal/>
    </border>
    <border>
      <left/>
      <right style="thin">
        <color theme="1" tint="0.499984740745262"/>
      </right>
      <top style="thin">
        <color theme="1" tint="0.499984740745262"/>
      </top>
      <bottom style="medium">
        <color theme="1" tint="0.499984740745262"/>
      </bottom>
      <diagonal/>
    </border>
    <border>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top style="medium">
        <color theme="1" tint="0.499984740745262"/>
      </top>
      <bottom style="medium">
        <color theme="1" tint="0.499984740745262"/>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diagonal/>
    </border>
    <border>
      <left style="thin">
        <color theme="1" tint="0.499984740745262"/>
      </left>
      <right style="medium">
        <color theme="1" tint="0.499984740745262"/>
      </right>
      <top/>
      <bottom style="thin">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right/>
      <top/>
      <bottom style="double">
        <color theme="0"/>
      </bottom>
      <diagonal/>
    </border>
    <border>
      <left/>
      <right style="thin">
        <color indexed="64"/>
      </right>
      <top style="medium">
        <color theme="1" tint="0.499984740745262"/>
      </top>
      <bottom/>
      <diagonal/>
    </border>
    <border>
      <left style="thin">
        <color auto="1"/>
      </left>
      <right style="medium">
        <color theme="1" tint="0.499984740745262"/>
      </right>
      <top style="medium">
        <color theme="1" tint="0.499984740745262"/>
      </top>
      <bottom/>
      <diagonal/>
    </border>
    <border>
      <left style="thin">
        <color indexed="64"/>
      </left>
      <right style="medium">
        <color theme="1" tint="0.499984740745262"/>
      </right>
      <top/>
      <bottom/>
      <diagonal/>
    </border>
    <border>
      <left/>
      <right style="thin">
        <color indexed="64"/>
      </right>
      <top/>
      <bottom style="medium">
        <color theme="1" tint="0.499984740745262"/>
      </bottom>
      <diagonal/>
    </border>
    <border>
      <left style="thin">
        <color indexed="64"/>
      </left>
      <right style="medium">
        <color theme="1" tint="0.499984740745262"/>
      </right>
      <top/>
      <bottom style="medium">
        <color theme="1" tint="0.499984740745262"/>
      </bottom>
      <diagonal/>
    </border>
    <border>
      <left/>
      <right style="thin">
        <color indexed="64"/>
      </right>
      <top style="medium">
        <color theme="1" tint="0.499984740745262"/>
      </top>
      <bottom style="medium">
        <color theme="1" tint="0.499984740745262"/>
      </bottom>
      <diagonal/>
    </border>
    <border>
      <left style="thin">
        <color indexed="64"/>
      </left>
      <right style="medium">
        <color theme="1" tint="0.499984740745262"/>
      </right>
      <top style="medium">
        <color theme="1" tint="0.499984740745262"/>
      </top>
      <bottom style="medium">
        <color theme="1" tint="0.499984740745262"/>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style="thick">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ck">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ck">
        <color theme="1" tint="0.499984740745262"/>
      </bottom>
      <diagonal/>
    </border>
    <border>
      <left style="thin">
        <color theme="1" tint="0.499984740745262"/>
      </left>
      <right style="thick">
        <color theme="1" tint="0.499984740745262"/>
      </right>
      <top style="thin">
        <color theme="1" tint="0.499984740745262"/>
      </top>
      <bottom style="thick">
        <color theme="1" tint="0.499984740745262"/>
      </bottom>
      <diagonal/>
    </border>
    <border>
      <left/>
      <right style="thick">
        <color theme="1" tint="0.499984740745262"/>
      </right>
      <top style="thin">
        <color theme="1" tint="0.499984740745262"/>
      </top>
      <bottom style="thin">
        <color theme="1" tint="0.499984740745262"/>
      </bottom>
      <diagonal/>
    </border>
    <border>
      <left style="thin">
        <color theme="1" tint="0.499984740745262"/>
      </left>
      <right/>
      <top style="thick">
        <color theme="1" tint="0.499984740745262"/>
      </top>
      <bottom style="thin">
        <color theme="1" tint="0.499984740745262"/>
      </bottom>
      <diagonal/>
    </border>
    <border>
      <left/>
      <right/>
      <top style="thick">
        <color theme="1" tint="0.499984740745262"/>
      </top>
      <bottom style="thin">
        <color theme="1" tint="0.499984740745262"/>
      </bottom>
      <diagonal/>
    </border>
    <border>
      <left/>
      <right style="thick">
        <color theme="1" tint="0.499984740745262"/>
      </right>
      <top style="thick">
        <color theme="1" tint="0.499984740745262"/>
      </top>
      <bottom style="thin">
        <color theme="1" tint="0.499984740745262"/>
      </bottom>
      <diagonal/>
    </border>
    <border>
      <left style="thick">
        <color theme="1" tint="0.499984740745262"/>
      </left>
      <right/>
      <top style="thin">
        <color theme="1" tint="0.499984740745262"/>
      </top>
      <bottom style="thin">
        <color theme="1" tint="0.499984740745262"/>
      </bottom>
      <diagonal/>
    </border>
    <border>
      <left style="thick">
        <color theme="1" tint="0.499984740745262"/>
      </left>
      <right/>
      <top style="thick">
        <color theme="1" tint="0.499984740745262"/>
      </top>
      <bottom style="thin">
        <color theme="1" tint="0.499984740745262"/>
      </bottom>
      <diagonal/>
    </border>
    <border>
      <left/>
      <right style="thin">
        <color theme="1" tint="0.499984740745262"/>
      </right>
      <top style="thick">
        <color theme="1" tint="0.499984740745262"/>
      </top>
      <bottom style="thin">
        <color theme="1" tint="0.499984740745262"/>
      </bottom>
      <diagonal/>
    </border>
    <border>
      <left style="thick">
        <color theme="1" tint="0.499984740745262"/>
      </left>
      <right/>
      <top style="thin">
        <color theme="1" tint="0.499984740745262"/>
      </top>
      <bottom style="thick">
        <color theme="1" tint="0.499984740745262"/>
      </bottom>
      <diagonal/>
    </border>
    <border>
      <left/>
      <right/>
      <top style="thin">
        <color theme="1" tint="0.499984740745262"/>
      </top>
      <bottom style="thick">
        <color theme="1" tint="0.499984740745262"/>
      </bottom>
      <diagonal/>
    </border>
    <border>
      <left/>
      <right style="thin">
        <color theme="1" tint="0.499984740745262"/>
      </right>
      <top style="thin">
        <color theme="1" tint="0.499984740745262"/>
      </top>
      <bottom style="thick">
        <color theme="1" tint="0.499984740745262"/>
      </bottom>
      <diagonal/>
    </border>
    <border>
      <left style="thin">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thin">
        <color theme="1" tint="0.34998626667073579"/>
      </left>
      <right/>
      <top/>
      <bottom/>
      <diagonal/>
    </border>
    <border>
      <left style="double">
        <color theme="1" tint="0.499984740745262"/>
      </left>
      <right/>
      <top/>
      <bottom/>
      <diagonal/>
    </border>
    <border>
      <left style="medium">
        <color indexed="64"/>
      </left>
      <right/>
      <top/>
      <bottom style="thin">
        <color theme="1" tint="0.24994659260841701"/>
      </bottom>
      <diagonal/>
    </border>
    <border>
      <left/>
      <right style="medium">
        <color indexed="64"/>
      </right>
      <top/>
      <bottom style="thin">
        <color theme="1" tint="0.24994659260841701"/>
      </bottom>
      <diagonal/>
    </border>
    <border>
      <left/>
      <right style="medium">
        <color indexed="64"/>
      </right>
      <top style="medium">
        <color indexed="64"/>
      </top>
      <bottom/>
      <diagonal/>
    </border>
    <border>
      <left/>
      <right/>
      <top/>
      <bottom style="thin">
        <color theme="1" tint="0.24994659260841701"/>
      </bottom>
      <diagonal/>
    </border>
    <border>
      <left style="medium">
        <color rgb="FFC00000"/>
      </left>
      <right/>
      <top/>
      <bottom style="thin">
        <color indexed="64"/>
      </bottom>
      <diagonal/>
    </border>
    <border>
      <left/>
      <right style="medium">
        <color rgb="FFC00000"/>
      </right>
      <top/>
      <bottom style="thin">
        <color indexed="64"/>
      </bottom>
      <diagonal/>
    </border>
    <border>
      <left/>
      <right/>
      <top/>
      <bottom style="medium">
        <color theme="0"/>
      </bottom>
      <diagonal/>
    </border>
    <border>
      <left style="medium">
        <color theme="1" tint="0.499984740745262"/>
      </left>
      <right/>
      <top/>
      <bottom style="thin">
        <color theme="0" tint="-0.499984740745262"/>
      </bottom>
      <diagonal/>
    </border>
    <border>
      <left style="medium">
        <color theme="1" tint="0.499984740745262"/>
      </left>
      <right/>
      <top style="thin">
        <color theme="0" tint="-0.499984740745262"/>
      </top>
      <bottom style="thin">
        <color theme="0" tint="-0.499984740745262"/>
      </bottom>
      <diagonal/>
    </border>
    <border>
      <left style="medium">
        <color theme="1" tint="0.499984740745262"/>
      </left>
      <right/>
      <top style="thin">
        <color theme="0" tint="-0.499984740745262"/>
      </top>
      <bottom style="medium">
        <color theme="1" tint="0.499984740745262"/>
      </bottom>
      <diagonal/>
    </border>
    <border>
      <left/>
      <right/>
      <top style="thin">
        <color theme="0" tint="-0.499984740745262"/>
      </top>
      <bottom style="medium">
        <color theme="1" tint="0.499984740745262"/>
      </bottom>
      <diagonal/>
    </border>
    <border>
      <left/>
      <right style="thin">
        <color indexed="64"/>
      </right>
      <top style="thin">
        <color theme="0" tint="-0.499984740745262"/>
      </top>
      <bottom style="medium">
        <color theme="1" tint="0.499984740745262"/>
      </bottom>
      <diagonal/>
    </border>
    <border>
      <left style="thin">
        <color indexed="64"/>
      </left>
      <right/>
      <top style="medium">
        <color theme="1" tint="0.499984740745262"/>
      </top>
      <bottom style="medium">
        <color theme="1" tint="0.499984740745262"/>
      </bottom>
      <diagonal/>
    </border>
    <border>
      <left style="thin">
        <color indexed="64"/>
      </left>
      <right/>
      <top style="medium">
        <color theme="1" tint="0.499984740745262"/>
      </top>
      <bottom/>
      <diagonal/>
    </border>
    <border>
      <left style="medium">
        <color theme="1" tint="0.499984740745262"/>
      </left>
      <right/>
      <top/>
      <bottom style="thin">
        <color indexed="64"/>
      </bottom>
      <diagonal/>
    </border>
    <border>
      <left style="thin">
        <color indexed="64"/>
      </left>
      <right style="medium">
        <color theme="1" tint="0.499984740745262"/>
      </right>
      <top/>
      <bottom style="thin">
        <color indexed="64"/>
      </bottom>
      <diagonal/>
    </border>
    <border>
      <left style="medium">
        <color theme="1" tint="0.499984740745262"/>
      </left>
      <right/>
      <top style="thin">
        <color indexed="64"/>
      </top>
      <bottom/>
      <diagonal/>
    </border>
    <border>
      <left style="thin">
        <color auto="1"/>
      </left>
      <right style="medium">
        <color theme="1" tint="0.499984740745262"/>
      </right>
      <top style="thin">
        <color auto="1"/>
      </top>
      <bottom/>
      <diagonal/>
    </border>
    <border>
      <left style="thin">
        <color auto="1"/>
      </left>
      <right style="thin">
        <color auto="1"/>
      </right>
      <top style="medium">
        <color theme="1" tint="0.499984740745262"/>
      </top>
      <bottom/>
      <diagonal/>
    </border>
    <border>
      <left style="thin">
        <color indexed="64"/>
      </left>
      <right style="thin">
        <color indexed="64"/>
      </right>
      <top/>
      <bottom style="medium">
        <color theme="1" tint="0.499984740745262"/>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theme="1" tint="0.499984740745262"/>
      </left>
      <right/>
      <top style="medium">
        <color theme="1" tint="0.499984740745262"/>
      </top>
      <bottom style="thin">
        <color theme="1" tint="0.499984740745262"/>
      </bottom>
      <diagonal/>
    </border>
    <border>
      <left/>
      <right/>
      <top style="medium">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style="thin">
        <color theme="1" tint="0.34998626667073579"/>
      </left>
      <right style="thin">
        <color theme="1" tint="0.24994659260841701"/>
      </right>
      <top style="thin">
        <color theme="1" tint="0.24994659260841701"/>
      </top>
      <bottom style="thin">
        <color indexed="64"/>
      </bottom>
      <diagonal/>
    </border>
    <border>
      <left style="thin">
        <color theme="1" tint="0.499984740745262"/>
      </left>
      <right/>
      <top style="medium">
        <color theme="1" tint="0.499984740745262"/>
      </top>
      <bottom style="thin">
        <color theme="0" tint="-0.34998626667073579"/>
      </bottom>
      <diagonal/>
    </border>
    <border>
      <left/>
      <right style="thin">
        <color theme="1" tint="0.499984740745262"/>
      </right>
      <top style="medium">
        <color theme="1" tint="0.499984740745262"/>
      </top>
      <bottom style="thin">
        <color theme="0" tint="-0.34998626667073579"/>
      </bottom>
      <diagonal/>
    </border>
    <border>
      <left style="thin">
        <color theme="1" tint="0.499984740745262"/>
      </left>
      <right/>
      <top style="thin">
        <color theme="0" tint="-0.34998626667073579"/>
      </top>
      <bottom style="thin">
        <color theme="0" tint="-0.34998626667073579"/>
      </bottom>
      <diagonal/>
    </border>
    <border>
      <left/>
      <right style="thin">
        <color theme="1" tint="0.499984740745262"/>
      </right>
      <top style="thin">
        <color theme="0" tint="-0.34998626667073579"/>
      </top>
      <bottom style="thin">
        <color theme="0" tint="-0.34998626667073579"/>
      </bottom>
      <diagonal/>
    </border>
    <border>
      <left style="thin">
        <color theme="1" tint="0.499984740745262"/>
      </left>
      <right/>
      <top style="thin">
        <color theme="0" tint="-0.34998626667073579"/>
      </top>
      <bottom style="thin">
        <color theme="1" tint="0.499984740745262"/>
      </bottom>
      <diagonal/>
    </border>
    <border>
      <left/>
      <right style="thin">
        <color theme="1" tint="0.499984740745262"/>
      </right>
      <top style="thin">
        <color theme="0" tint="-0.34998626667073579"/>
      </top>
      <bottom style="thin">
        <color theme="1" tint="0.499984740745262"/>
      </bottom>
      <diagonal/>
    </border>
    <border>
      <left style="thin">
        <color theme="1" tint="0.34998626667073579"/>
      </left>
      <right style="thin">
        <color theme="1" tint="0.34998626667073579"/>
      </right>
      <top/>
      <bottom style="thin">
        <color theme="1" tint="0.34998626667073579"/>
      </bottom>
      <diagonal/>
    </border>
  </borders>
  <cellStyleXfs count="3">
    <xf numFmtId="0" fontId="0" fillId="0" borderId="0"/>
    <xf numFmtId="0" fontId="19" fillId="0" borderId="0" applyNumberFormat="0" applyFill="0" applyBorder="0" applyAlignment="0" applyProtection="0"/>
    <xf numFmtId="43" fontId="30" fillId="0" borderId="0" applyFont="0" applyFill="0" applyBorder="0" applyAlignment="0" applyProtection="0"/>
  </cellStyleXfs>
  <cellXfs count="882">
    <xf numFmtId="0" fontId="0" fillId="0" borderId="0" xfId="0"/>
    <xf numFmtId="0" fontId="3" fillId="0" borderId="0" xfId="0" applyFont="1"/>
    <xf numFmtId="0" fontId="0" fillId="0" borderId="0" xfId="0" applyAlignment="1">
      <alignment vertical="center"/>
    </xf>
    <xf numFmtId="0" fontId="0" fillId="4" borderId="0" xfId="0" applyFill="1"/>
    <xf numFmtId="0" fontId="0" fillId="2" borderId="0" xfId="0" applyFill="1"/>
    <xf numFmtId="0" fontId="0" fillId="3" borderId="0" xfId="0" applyFill="1"/>
    <xf numFmtId="0" fontId="0" fillId="5" borderId="0" xfId="0" applyFill="1"/>
    <xf numFmtId="0" fontId="0" fillId="6" borderId="0" xfId="0" applyFill="1"/>
    <xf numFmtId="0" fontId="0" fillId="0" borderId="0" xfId="0" applyFill="1"/>
    <xf numFmtId="0" fontId="0" fillId="2" borderId="0" xfId="0" applyFill="1" applyAlignment="1">
      <alignment vertical="top"/>
    </xf>
    <xf numFmtId="0" fontId="0" fillId="7" borderId="1" xfId="0" applyFill="1" applyBorder="1" applyAlignment="1">
      <alignment vertical="top"/>
    </xf>
    <xf numFmtId="0" fontId="2" fillId="0" borderId="0" xfId="0" applyFont="1" applyFill="1"/>
    <xf numFmtId="0" fontId="0" fillId="0" borderId="1" xfId="0" applyBorder="1" applyProtection="1">
      <protection locked="0"/>
    </xf>
    <xf numFmtId="0" fontId="0" fillId="7" borderId="1" xfId="0" applyFill="1" applyBorder="1" applyAlignment="1">
      <alignment horizontal="left" wrapText="1"/>
    </xf>
    <xf numFmtId="0" fontId="0" fillId="0" borderId="1" xfId="0" applyBorder="1" applyAlignment="1" applyProtection="1">
      <alignment horizontal="right" indent="1"/>
      <protection locked="0"/>
    </xf>
    <xf numFmtId="0" fontId="1" fillId="5" borderId="1" xfId="0" applyFont="1" applyFill="1" applyBorder="1"/>
    <xf numFmtId="0" fontId="0" fillId="0" borderId="3" xfId="0" applyFont="1" applyBorder="1"/>
    <xf numFmtId="0" fontId="12" fillId="9" borderId="0" xfId="0" applyFont="1" applyFill="1" applyBorder="1"/>
    <xf numFmtId="0" fontId="13" fillId="5" borderId="1" xfId="0" applyFont="1" applyFill="1" applyBorder="1" applyAlignment="1">
      <alignment vertical="top" wrapText="1"/>
    </xf>
    <xf numFmtId="0" fontId="0" fillId="3" borderId="1" xfId="0" applyFill="1" applyBorder="1"/>
    <xf numFmtId="0" fontId="0" fillId="4" borderId="0" xfId="0" applyFill="1" applyAlignment="1">
      <alignment vertical="center"/>
    </xf>
    <xf numFmtId="0" fontId="0" fillId="3" borderId="0" xfId="0" applyFill="1" applyAlignment="1">
      <alignment vertical="center"/>
    </xf>
    <xf numFmtId="0" fontId="18" fillId="2" borderId="0" xfId="0" applyFont="1" applyFill="1"/>
    <xf numFmtId="0" fontId="11" fillId="2" borderId="0" xfId="0" applyFont="1" applyFill="1" applyAlignment="1">
      <alignment vertical="top"/>
    </xf>
    <xf numFmtId="0" fontId="0" fillId="0" borderId="0" xfId="0" applyFill="1" applyBorder="1"/>
    <xf numFmtId="0" fontId="23" fillId="3" borderId="0" xfId="0" applyFont="1" applyFill="1"/>
    <xf numFmtId="0" fontId="3" fillId="3" borderId="0" xfId="0" applyFont="1" applyFill="1"/>
    <xf numFmtId="0" fontId="24" fillId="11" borderId="0" xfId="1" applyFont="1" applyFill="1" applyAlignment="1">
      <alignment horizontal="center" vertical="center"/>
    </xf>
    <xf numFmtId="0" fontId="25" fillId="0" borderId="0" xfId="0" applyFont="1"/>
    <xf numFmtId="0" fontId="1" fillId="3" borderId="0" xfId="0" applyFont="1" applyFill="1"/>
    <xf numFmtId="0" fontId="1" fillId="5" borderId="1" xfId="0" applyFont="1" applyFill="1" applyBorder="1" applyAlignment="1">
      <alignment horizontal="center"/>
    </xf>
    <xf numFmtId="0" fontId="13" fillId="5" borderId="1" xfId="0" applyFont="1" applyFill="1" applyBorder="1" applyAlignment="1">
      <alignment horizontal="center" vertical="top" wrapText="1"/>
    </xf>
    <xf numFmtId="0" fontId="13" fillId="5" borderId="4" xfId="0" applyFont="1" applyFill="1" applyBorder="1" applyAlignment="1">
      <alignment horizontal="left" vertical="top" wrapText="1"/>
    </xf>
    <xf numFmtId="0" fontId="13" fillId="5" borderId="5" xfId="0" applyFont="1" applyFill="1" applyBorder="1" applyAlignment="1">
      <alignment vertical="top"/>
    </xf>
    <xf numFmtId="0" fontId="13" fillId="5" borderId="5" xfId="0" applyFont="1" applyFill="1" applyBorder="1" applyAlignment="1">
      <alignment vertical="top" wrapText="1"/>
    </xf>
    <xf numFmtId="0" fontId="13" fillId="5" borderId="6" xfId="0" applyFont="1" applyFill="1" applyBorder="1" applyAlignment="1">
      <alignment vertical="top" wrapText="1"/>
    </xf>
    <xf numFmtId="0" fontId="0" fillId="3" borderId="8" xfId="0" applyFill="1" applyBorder="1"/>
    <xf numFmtId="0" fontId="0" fillId="3" borderId="10" xfId="0" applyFill="1" applyBorder="1"/>
    <xf numFmtId="0" fontId="0" fillId="3" borderId="11" xfId="0" applyFill="1" applyBorder="1"/>
    <xf numFmtId="2" fontId="1" fillId="5" borderId="1" xfId="0" applyNumberFormat="1" applyFont="1" applyFill="1" applyBorder="1" applyAlignment="1">
      <alignment horizontal="right"/>
    </xf>
    <xf numFmtId="0" fontId="13" fillId="5" borderId="12" xfId="0" applyFont="1" applyFill="1" applyBorder="1" applyAlignment="1">
      <alignment vertical="top" wrapText="1"/>
    </xf>
    <xf numFmtId="0" fontId="4" fillId="2" borderId="0" xfId="0" applyFont="1" applyFill="1" applyAlignment="1">
      <alignment horizontal="left"/>
    </xf>
    <xf numFmtId="0" fontId="0" fillId="5" borderId="5" xfId="0" applyFill="1" applyBorder="1" applyAlignment="1">
      <alignment vertical="center"/>
    </xf>
    <xf numFmtId="0" fontId="0" fillId="6" borderId="0" xfId="0" applyFill="1" applyAlignment="1">
      <alignment vertical="top" wrapText="1"/>
    </xf>
    <xf numFmtId="0" fontId="0" fillId="6" borderId="0" xfId="0" applyFill="1" applyAlignment="1">
      <alignment wrapText="1"/>
    </xf>
    <xf numFmtId="0" fontId="0" fillId="8" borderId="0" xfId="0" applyFill="1"/>
    <xf numFmtId="0" fontId="0" fillId="8" borderId="0" xfId="0" applyFill="1" applyAlignment="1">
      <alignment horizontal="left" indent="1"/>
    </xf>
    <xf numFmtId="0" fontId="0" fillId="6" borderId="0" xfId="0" applyFill="1" applyAlignment="1">
      <alignment vertical="top" wrapText="1"/>
    </xf>
    <xf numFmtId="0" fontId="10" fillId="8" borderId="0" xfId="0" applyFont="1" applyFill="1"/>
    <xf numFmtId="0" fontId="0" fillId="13" borderId="0" xfId="0" applyFill="1"/>
    <xf numFmtId="0" fontId="0" fillId="12" borderId="0" xfId="0" applyFill="1"/>
    <xf numFmtId="0" fontId="2" fillId="12" borderId="0" xfId="0" applyFont="1" applyFill="1"/>
    <xf numFmtId="0" fontId="24" fillId="12" borderId="0" xfId="1" applyFont="1" applyFill="1" applyAlignment="1">
      <alignment horizontal="center" vertical="center"/>
    </xf>
    <xf numFmtId="0" fontId="0" fillId="3" borderId="0" xfId="0" applyFill="1" applyBorder="1"/>
    <xf numFmtId="0" fontId="0" fillId="3" borderId="15" xfId="0" applyFill="1" applyBorder="1"/>
    <xf numFmtId="0" fontId="0" fillId="12" borderId="0" xfId="0" applyFill="1" applyBorder="1"/>
    <xf numFmtId="0" fontId="2" fillId="12" borderId="0" xfId="0" applyFont="1" applyFill="1" applyBorder="1"/>
    <xf numFmtId="0" fontId="24" fillId="14" borderId="0" xfId="1" applyFont="1" applyFill="1" applyAlignment="1">
      <alignment horizontal="center" vertical="center"/>
    </xf>
    <xf numFmtId="0" fontId="0" fillId="8" borderId="0" xfId="0" applyFill="1" applyAlignment="1">
      <alignment horizontal="left" vertical="top" indent="1"/>
    </xf>
    <xf numFmtId="164" fontId="0" fillId="5" borderId="1" xfId="2" applyNumberFormat="1" applyFont="1" applyFill="1" applyBorder="1"/>
    <xf numFmtId="0" fontId="28" fillId="6" borderId="0" xfId="0" applyFont="1" applyFill="1"/>
    <xf numFmtId="0" fontId="0" fillId="6" borderId="0" xfId="0" applyFont="1" applyFill="1" applyAlignment="1">
      <alignment vertical="top" wrapText="1"/>
    </xf>
    <xf numFmtId="0" fontId="33" fillId="6" borderId="0" xfId="0" applyFont="1" applyFill="1"/>
    <xf numFmtId="0" fontId="18" fillId="6" borderId="0" xfId="0" applyFont="1" applyFill="1"/>
    <xf numFmtId="0" fontId="2" fillId="12" borderId="0" xfId="0" applyFont="1" applyFill="1" applyAlignment="1">
      <alignment vertical="center"/>
    </xf>
    <xf numFmtId="0" fontId="0" fillId="3" borderId="17" xfId="0" applyFill="1" applyBorder="1"/>
    <xf numFmtId="0" fontId="15" fillId="2" borderId="0" xfId="0" applyFont="1" applyFill="1"/>
    <xf numFmtId="0" fontId="2" fillId="12" borderId="0" xfId="0" applyFont="1" applyFill="1" applyAlignment="1">
      <alignment horizontal="left" vertical="center"/>
    </xf>
    <xf numFmtId="0" fontId="34" fillId="7" borderId="27" xfId="0" applyFont="1" applyFill="1" applyBorder="1" applyAlignment="1">
      <alignment horizontal="left" vertical="top" wrapText="1"/>
    </xf>
    <xf numFmtId="0" fontId="34" fillId="7" borderId="28" xfId="0" applyFont="1" applyFill="1" applyBorder="1" applyAlignment="1">
      <alignment horizontal="left" vertical="top" wrapText="1"/>
    </xf>
    <xf numFmtId="0" fontId="34" fillId="7" borderId="29" xfId="0" applyFont="1" applyFill="1" applyBorder="1" applyAlignment="1">
      <alignment horizontal="left" vertical="top" wrapText="1"/>
    </xf>
    <xf numFmtId="0" fontId="0" fillId="6" borderId="0" xfId="0" applyFill="1" applyBorder="1" applyAlignment="1">
      <alignment vertical="top" wrapText="1"/>
    </xf>
    <xf numFmtId="164" fontId="0" fillId="6" borderId="30" xfId="2" applyNumberFormat="1" applyFont="1" applyFill="1" applyBorder="1"/>
    <xf numFmtId="164" fontId="0" fillId="6" borderId="0" xfId="2" applyNumberFormat="1" applyFont="1" applyFill="1" applyBorder="1"/>
    <xf numFmtId="0" fontId="0" fillId="5" borderId="1" xfId="0" applyFill="1" applyBorder="1"/>
    <xf numFmtId="2" fontId="1" fillId="5" borderId="1" xfId="0" applyNumberFormat="1" applyFont="1" applyFill="1" applyBorder="1"/>
    <xf numFmtId="0" fontId="0" fillId="2" borderId="0" xfId="0" applyFill="1" applyAlignment="1">
      <alignment horizontal="center" vertical="center"/>
    </xf>
    <xf numFmtId="0" fontId="36" fillId="4" borderId="0" xfId="0" applyFont="1" applyFill="1" applyAlignment="1">
      <alignment vertical="center"/>
    </xf>
    <xf numFmtId="0" fontId="0" fillId="5" borderId="0" xfId="0" applyFill="1" applyBorder="1"/>
    <xf numFmtId="0" fontId="6" fillId="5" borderId="0" xfId="0" applyFont="1" applyFill="1"/>
    <xf numFmtId="0" fontId="1" fillId="5" borderId="0" xfId="0" applyFont="1" applyFill="1"/>
    <xf numFmtId="0" fontId="41" fillId="2" borderId="0" xfId="0" applyFont="1" applyFill="1" applyAlignment="1">
      <alignment horizontal="center"/>
    </xf>
    <xf numFmtId="0" fontId="8" fillId="5" borderId="0" xfId="0" applyFont="1" applyFill="1"/>
    <xf numFmtId="0" fontId="0" fillId="5" borderId="34" xfId="0" applyFill="1" applyBorder="1"/>
    <xf numFmtId="0" fontId="0" fillId="5" borderId="0" xfId="0" applyFill="1" applyAlignment="1">
      <alignment horizontal="left" indent="1"/>
    </xf>
    <xf numFmtId="0" fontId="3" fillId="5" borderId="0" xfId="0" applyFont="1" applyFill="1" applyAlignment="1">
      <alignment horizontal="left" vertical="center" indent="1"/>
    </xf>
    <xf numFmtId="0" fontId="14" fillId="5" borderId="0" xfId="0" applyFont="1" applyFill="1"/>
    <xf numFmtId="0" fontId="8" fillId="5" borderId="34" xfId="0" applyFont="1" applyFill="1" applyBorder="1" applyAlignment="1">
      <alignment horizontal="left" vertical="center" indent="1"/>
    </xf>
    <xf numFmtId="0" fontId="0" fillId="5" borderId="35" xfId="0" applyFill="1" applyBorder="1"/>
    <xf numFmtId="0" fontId="15" fillId="12" borderId="0" xfId="0" applyFont="1" applyFill="1" applyAlignment="1">
      <alignment vertical="top"/>
    </xf>
    <xf numFmtId="0" fontId="0" fillId="5" borderId="0" xfId="0" applyFill="1" applyAlignment="1">
      <alignment horizontal="left" wrapText="1" indent="1"/>
    </xf>
    <xf numFmtId="0" fontId="0" fillId="5" borderId="0" xfId="0" applyFill="1" applyAlignment="1">
      <alignment horizontal="left" vertical="top" wrapText="1" indent="1"/>
    </xf>
    <xf numFmtId="0" fontId="42" fillId="5" borderId="0" xfId="0" applyFont="1" applyFill="1"/>
    <xf numFmtId="0" fontId="13" fillId="5" borderId="0" xfId="0" applyFont="1" applyFill="1"/>
    <xf numFmtId="0" fontId="13" fillId="5" borderId="0" xfId="0" applyFont="1" applyFill="1" applyAlignment="1">
      <alignment vertical="top" wrapText="1"/>
    </xf>
    <xf numFmtId="0" fontId="42" fillId="5" borderId="37" xfId="0" applyFont="1" applyFill="1" applyBorder="1"/>
    <xf numFmtId="0" fontId="0" fillId="5" borderId="17" xfId="0" applyFill="1" applyBorder="1"/>
    <xf numFmtId="0" fontId="0" fillId="5" borderId="38" xfId="0" applyFill="1" applyBorder="1"/>
    <xf numFmtId="0" fontId="42" fillId="5" borderId="39" xfId="0" applyFont="1" applyFill="1" applyBorder="1"/>
    <xf numFmtId="0" fontId="0" fillId="5" borderId="40" xfId="0" applyFill="1" applyBorder="1"/>
    <xf numFmtId="0" fontId="42" fillId="5" borderId="41" xfId="0" applyFont="1" applyFill="1" applyBorder="1"/>
    <xf numFmtId="0" fontId="0" fillId="5" borderId="15" xfId="0" applyFill="1" applyBorder="1"/>
    <xf numFmtId="0" fontId="0" fillId="5" borderId="42" xfId="0" applyFill="1" applyBorder="1"/>
    <xf numFmtId="0" fontId="42" fillId="5" borderId="0" xfId="0" applyFont="1" applyFill="1" applyBorder="1"/>
    <xf numFmtId="0" fontId="42" fillId="5" borderId="17" xfId="0" applyFont="1" applyFill="1" applyBorder="1"/>
    <xf numFmtId="0" fontId="42" fillId="5" borderId="15" xfId="0" applyFont="1" applyFill="1" applyBorder="1"/>
    <xf numFmtId="0" fontId="0" fillId="3" borderId="38" xfId="0" applyFill="1" applyBorder="1"/>
    <xf numFmtId="0" fontId="0" fillId="3" borderId="42" xfId="0" applyFill="1" applyBorder="1"/>
    <xf numFmtId="0" fontId="43" fillId="3" borderId="37" xfId="0" applyFont="1" applyFill="1" applyBorder="1"/>
    <xf numFmtId="0" fontId="12" fillId="3" borderId="41" xfId="0" applyFont="1" applyFill="1" applyBorder="1"/>
    <xf numFmtId="0" fontId="0" fillId="3" borderId="37" xfId="0" applyFont="1" applyFill="1" applyBorder="1"/>
    <xf numFmtId="0" fontId="42" fillId="5" borderId="2" xfId="0" applyFont="1" applyFill="1" applyBorder="1"/>
    <xf numFmtId="0" fontId="0" fillId="5" borderId="44" xfId="0" applyFill="1" applyBorder="1"/>
    <xf numFmtId="0" fontId="0" fillId="5" borderId="16" xfId="0" applyFill="1" applyBorder="1"/>
    <xf numFmtId="0" fontId="0" fillId="3" borderId="16" xfId="0" applyFill="1" applyBorder="1"/>
    <xf numFmtId="0" fontId="9" fillId="5" borderId="0" xfId="0" applyFont="1" applyFill="1" applyAlignment="1"/>
    <xf numFmtId="0" fontId="5" fillId="5" borderId="0" xfId="0" applyFont="1" applyFill="1"/>
    <xf numFmtId="0" fontId="0" fillId="5" borderId="2" xfId="0" applyFill="1" applyBorder="1"/>
    <xf numFmtId="0" fontId="0" fillId="3" borderId="45" xfId="0" applyFill="1" applyBorder="1"/>
    <xf numFmtId="0" fontId="42" fillId="5" borderId="45" xfId="0" applyFont="1" applyFill="1" applyBorder="1"/>
    <xf numFmtId="0" fontId="0" fillId="5" borderId="45" xfId="0" applyFill="1" applyBorder="1"/>
    <xf numFmtId="0" fontId="0" fillId="5" borderId="46" xfId="0" applyFill="1" applyBorder="1"/>
    <xf numFmtId="0" fontId="0" fillId="3" borderId="47" xfId="0" applyFill="1" applyBorder="1"/>
    <xf numFmtId="0" fontId="42" fillId="5" borderId="47" xfId="0" applyFont="1" applyFill="1" applyBorder="1"/>
    <xf numFmtId="0" fontId="0" fillId="5" borderId="47" xfId="0" applyFill="1" applyBorder="1"/>
    <xf numFmtId="0" fontId="0" fillId="5" borderId="48" xfId="0" applyFill="1" applyBorder="1"/>
    <xf numFmtId="0" fontId="20" fillId="5" borderId="0" xfId="0" applyFont="1" applyFill="1"/>
    <xf numFmtId="0" fontId="0" fillId="3" borderId="2" xfId="0" applyFont="1" applyFill="1" applyBorder="1" applyAlignment="1">
      <alignment vertical="center" wrapText="1"/>
    </xf>
    <xf numFmtId="0" fontId="38" fillId="0" borderId="2" xfId="0" applyFont="1" applyBorder="1" applyProtection="1">
      <protection locked="0"/>
    </xf>
    <xf numFmtId="0" fontId="0" fillId="5" borderId="0" xfId="0" applyFill="1" applyAlignment="1">
      <alignment horizontal="left" vertical="top" indent="1"/>
    </xf>
    <xf numFmtId="0" fontId="32" fillId="5" borderId="0" xfId="0" applyFont="1" applyFill="1"/>
    <xf numFmtId="0" fontId="13" fillId="5" borderId="0" xfId="0" applyFont="1" applyFill="1" applyAlignment="1">
      <alignment horizontal="center" vertical="top" wrapText="1"/>
    </xf>
    <xf numFmtId="0" fontId="2" fillId="13" borderId="0" xfId="0" applyFont="1" applyFill="1" applyAlignment="1">
      <alignment vertical="center"/>
    </xf>
    <xf numFmtId="0" fontId="40" fillId="13" borderId="0" xfId="0" applyFont="1" applyFill="1" applyBorder="1"/>
    <xf numFmtId="0" fontId="0" fillId="13" borderId="35" xfId="0" applyFill="1" applyBorder="1"/>
    <xf numFmtId="0" fontId="20" fillId="13" borderId="35" xfId="0" applyFont="1" applyFill="1" applyBorder="1"/>
    <xf numFmtId="0" fontId="2" fillId="13" borderId="35" xfId="0" applyFont="1" applyFill="1" applyBorder="1"/>
    <xf numFmtId="0" fontId="0" fillId="8" borderId="0" xfId="0" applyFill="1" applyAlignment="1">
      <alignment horizontal="left" indent="1"/>
    </xf>
    <xf numFmtId="0" fontId="0" fillId="5" borderId="36" xfId="0" applyFill="1" applyBorder="1"/>
    <xf numFmtId="0" fontId="42" fillId="5" borderId="44" xfId="0" applyFont="1" applyFill="1" applyBorder="1"/>
    <xf numFmtId="0" fontId="40" fillId="5" borderId="0" xfId="0" applyFont="1" applyFill="1" applyAlignment="1">
      <alignment vertical="center"/>
    </xf>
    <xf numFmtId="0" fontId="46" fillId="5" borderId="0" xfId="0" applyFont="1" applyFill="1" applyAlignment="1">
      <alignment vertical="center"/>
    </xf>
    <xf numFmtId="0" fontId="39" fillId="5" borderId="0" xfId="0" applyFont="1" applyFill="1" applyAlignment="1">
      <alignment vertical="center"/>
    </xf>
    <xf numFmtId="0" fontId="18" fillId="5" borderId="0" xfId="0" applyFont="1" applyFill="1"/>
    <xf numFmtId="0" fontId="1" fillId="3" borderId="2" xfId="0" applyFont="1" applyFill="1" applyBorder="1"/>
    <xf numFmtId="0" fontId="1" fillId="3" borderId="2" xfId="0" applyFont="1" applyFill="1" applyBorder="1" applyAlignment="1">
      <alignment wrapText="1"/>
    </xf>
    <xf numFmtId="0" fontId="15" fillId="5" borderId="0" xfId="0" applyFont="1" applyFill="1"/>
    <xf numFmtId="0" fontId="15" fillId="12" borderId="0" xfId="0" applyFont="1" applyFill="1"/>
    <xf numFmtId="0" fontId="0" fillId="5" borderId="15" xfId="0" applyFill="1" applyBorder="1" applyAlignment="1">
      <alignment vertical="center"/>
    </xf>
    <xf numFmtId="0" fontId="0" fillId="5" borderId="0" xfId="0" applyFill="1" applyAlignment="1">
      <alignment vertical="top"/>
    </xf>
    <xf numFmtId="0" fontId="47" fillId="5" borderId="0" xfId="0" applyFont="1" applyFill="1" applyAlignment="1">
      <alignment vertical="center"/>
    </xf>
    <xf numFmtId="0" fontId="42" fillId="5" borderId="35" xfId="0" applyFont="1" applyFill="1" applyBorder="1"/>
    <xf numFmtId="0" fontId="0" fillId="12" borderId="35" xfId="0" applyFill="1" applyBorder="1"/>
    <xf numFmtId="0" fontId="13" fillId="5" borderId="1" xfId="0" applyFont="1" applyFill="1" applyBorder="1" applyAlignment="1">
      <alignment vertical="top"/>
    </xf>
    <xf numFmtId="0" fontId="0" fillId="5" borderId="1" xfId="0" applyFill="1" applyBorder="1" applyAlignment="1">
      <alignment vertical="top"/>
    </xf>
    <xf numFmtId="0" fontId="0" fillId="5" borderId="5" xfId="0" applyFill="1" applyBorder="1" applyAlignment="1">
      <alignment vertical="top"/>
    </xf>
    <xf numFmtId="0" fontId="0" fillId="5" borderId="5" xfId="0" applyFill="1" applyBorder="1" applyAlignment="1">
      <alignment vertical="top" wrapText="1"/>
    </xf>
    <xf numFmtId="0" fontId="0" fillId="5" borderId="0" xfId="0" applyFill="1" applyAlignment="1">
      <alignment horizontal="left" vertical="center" indent="1"/>
    </xf>
    <xf numFmtId="0" fontId="4" fillId="3" borderId="2" xfId="0" applyFont="1" applyFill="1" applyBorder="1" applyAlignment="1">
      <alignment vertical="top" wrapText="1"/>
    </xf>
    <xf numFmtId="0" fontId="13" fillId="5" borderId="0" xfId="0" applyFont="1" applyFill="1" applyAlignment="1">
      <alignment horizontal="center" vertical="top" wrapText="1"/>
    </xf>
    <xf numFmtId="0" fontId="15" fillId="4" borderId="0" xfId="0" applyFont="1" applyFill="1"/>
    <xf numFmtId="0" fontId="15" fillId="4" borderId="0" xfId="0" applyFont="1" applyFill="1" applyAlignment="1">
      <alignment vertical="top"/>
    </xf>
    <xf numFmtId="0" fontId="0" fillId="5" borderId="0" xfId="0" applyFill="1" applyAlignment="1">
      <alignment vertical="center"/>
    </xf>
    <xf numFmtId="0" fontId="0" fillId="5" borderId="0" xfId="0" applyFill="1" applyBorder="1" applyAlignment="1">
      <alignment horizontal="left" indent="1"/>
    </xf>
    <xf numFmtId="0" fontId="0" fillId="5" borderId="0" xfId="0" applyFill="1" applyBorder="1" applyAlignment="1">
      <alignment vertical="center"/>
    </xf>
    <xf numFmtId="0" fontId="0" fillId="5" borderId="50" xfId="0" applyFill="1" applyBorder="1"/>
    <xf numFmtId="0" fontId="48" fillId="5" borderId="0" xfId="0" applyFont="1" applyFill="1" applyAlignment="1">
      <alignment vertical="center"/>
    </xf>
    <xf numFmtId="49" fontId="16" fillId="5" borderId="50" xfId="0" quotePrefix="1" applyNumberFormat="1" applyFont="1" applyFill="1" applyBorder="1" applyAlignment="1">
      <alignment horizontal="left" vertical="center"/>
    </xf>
    <xf numFmtId="49" fontId="16" fillId="5" borderId="52" xfId="0" quotePrefix="1" applyNumberFormat="1" applyFont="1" applyFill="1" applyBorder="1" applyAlignment="1">
      <alignment horizontal="left" vertical="center"/>
    </xf>
    <xf numFmtId="0" fontId="0" fillId="5" borderId="52" xfId="0" applyFill="1" applyBorder="1" applyAlignment="1">
      <alignment vertical="center"/>
    </xf>
    <xf numFmtId="0" fontId="0" fillId="5" borderId="53" xfId="0" applyFill="1" applyBorder="1"/>
    <xf numFmtId="0" fontId="0" fillId="5" borderId="54" xfId="0" applyFill="1" applyBorder="1"/>
    <xf numFmtId="0" fontId="0" fillId="5" borderId="52" xfId="0" applyFill="1" applyBorder="1"/>
    <xf numFmtId="0" fontId="0" fillId="5" borderId="56" xfId="0" applyFill="1" applyBorder="1"/>
    <xf numFmtId="0" fontId="27" fillId="5" borderId="51" xfId="0" applyFont="1" applyFill="1" applyBorder="1" applyAlignment="1">
      <alignment horizontal="left"/>
    </xf>
    <xf numFmtId="0" fontId="27" fillId="5" borderId="55" xfId="0" applyFont="1" applyFill="1" applyBorder="1" applyAlignment="1">
      <alignment horizontal="left"/>
    </xf>
    <xf numFmtId="0" fontId="27" fillId="5" borderId="51" xfId="0" applyFont="1" applyFill="1" applyBorder="1" applyAlignment="1">
      <alignment horizontal="left" vertical="center"/>
    </xf>
    <xf numFmtId="49" fontId="16" fillId="5" borderId="56" xfId="0" quotePrefix="1" applyNumberFormat="1" applyFont="1" applyFill="1" applyBorder="1" applyAlignment="1">
      <alignment horizontal="left" vertical="center"/>
    </xf>
    <xf numFmtId="0" fontId="0" fillId="5" borderId="0" xfId="0" applyFont="1" applyFill="1" applyAlignment="1">
      <alignment horizontal="left" vertical="center" wrapText="1" indent="1"/>
    </xf>
    <xf numFmtId="0" fontId="9" fillId="5" borderId="44" xfId="0" applyFont="1" applyFill="1" applyBorder="1" applyAlignment="1">
      <alignment horizontal="left"/>
    </xf>
    <xf numFmtId="0" fontId="9" fillId="5" borderId="0" xfId="0" applyFont="1" applyFill="1" applyAlignment="1">
      <alignment horizontal="left" indent="9"/>
    </xf>
    <xf numFmtId="0" fontId="9" fillId="5" borderId="60" xfId="0" applyFont="1" applyFill="1" applyBorder="1" applyAlignment="1">
      <alignment horizontal="left"/>
    </xf>
    <xf numFmtId="0" fontId="0" fillId="5" borderId="0" xfId="0" applyFill="1" applyAlignment="1">
      <alignment horizontal="left" vertical="top"/>
    </xf>
    <xf numFmtId="0" fontId="0" fillId="5" borderId="0" xfId="0" applyFill="1" applyAlignment="1"/>
    <xf numFmtId="49" fontId="16" fillId="5" borderId="63" xfId="0" quotePrefix="1" applyNumberFormat="1" applyFont="1" applyFill="1" applyBorder="1" applyAlignment="1">
      <alignment horizontal="left" vertical="center"/>
    </xf>
    <xf numFmtId="0" fontId="0" fillId="5" borderId="67" xfId="0" applyFill="1" applyBorder="1"/>
    <xf numFmtId="0" fontId="0" fillId="5" borderId="66" xfId="0" applyFill="1" applyBorder="1"/>
    <xf numFmtId="0" fontId="0" fillId="5" borderId="69" xfId="0" applyFill="1" applyBorder="1"/>
    <xf numFmtId="165" fontId="0" fillId="0" borderId="51" xfId="0" applyNumberFormat="1" applyFill="1" applyBorder="1" applyAlignment="1" applyProtection="1">
      <alignment vertical="center"/>
      <protection locked="0"/>
    </xf>
    <xf numFmtId="165" fontId="0" fillId="0" borderId="55" xfId="0" applyNumberFormat="1" applyFill="1" applyBorder="1" applyAlignment="1" applyProtection="1">
      <alignment vertical="center"/>
      <protection locked="0"/>
    </xf>
    <xf numFmtId="0" fontId="8" fillId="12" borderId="0" xfId="0" applyFont="1" applyFill="1"/>
    <xf numFmtId="0" fontId="13" fillId="5" borderId="0" xfId="0" applyFont="1" applyFill="1" applyAlignment="1">
      <alignment vertical="top" wrapText="1"/>
    </xf>
    <xf numFmtId="0" fontId="13" fillId="5" borderId="0" xfId="0" applyFont="1" applyFill="1" applyAlignment="1">
      <alignment horizontal="center" vertical="top" wrapText="1"/>
    </xf>
    <xf numFmtId="0" fontId="0" fillId="5" borderId="0" xfId="0" applyFill="1" applyAlignment="1">
      <alignment horizontal="left" indent="1"/>
    </xf>
    <xf numFmtId="0" fontId="0" fillId="0" borderId="0" xfId="0" applyFill="1"/>
    <xf numFmtId="0" fontId="1" fillId="8" borderId="0" xfId="0" applyFont="1" applyFill="1" applyAlignment="1">
      <alignment vertical="center"/>
    </xf>
    <xf numFmtId="0" fontId="0" fillId="8" borderId="0" xfId="0" applyFill="1" applyAlignment="1">
      <alignment vertical="center"/>
    </xf>
    <xf numFmtId="0" fontId="23" fillId="5" borderId="70" xfId="0" applyFont="1" applyFill="1" applyBorder="1" applyAlignment="1">
      <alignment horizontal="left" vertical="center" wrapText="1" indent="1"/>
    </xf>
    <xf numFmtId="0" fontId="1" fillId="5" borderId="70" xfId="0" applyFont="1" applyFill="1" applyBorder="1" applyAlignment="1">
      <alignment horizontal="center" vertical="center"/>
    </xf>
    <xf numFmtId="0" fontId="19" fillId="5" borderId="70" xfId="1" applyFill="1" applyBorder="1" applyAlignment="1">
      <alignment horizontal="left" vertical="center" indent="1"/>
    </xf>
    <xf numFmtId="0" fontId="13" fillId="5" borderId="70" xfId="0" applyFont="1" applyFill="1" applyBorder="1" applyAlignment="1">
      <alignment horizontal="center" vertical="center"/>
    </xf>
    <xf numFmtId="0" fontId="23" fillId="3" borderId="0" xfId="0" applyFont="1" applyFill="1" applyAlignment="1">
      <alignment horizontal="left" vertical="center" indent="1"/>
    </xf>
    <xf numFmtId="0" fontId="50" fillId="3" borderId="0" xfId="0" applyFont="1" applyFill="1"/>
    <xf numFmtId="0" fontId="0" fillId="5" borderId="70" xfId="0" applyFont="1" applyFill="1" applyBorder="1" applyAlignment="1">
      <alignment horizontal="left" vertical="center" wrapText="1" indent="2"/>
    </xf>
    <xf numFmtId="0" fontId="49" fillId="7" borderId="0" xfId="0" applyFont="1" applyFill="1" applyAlignment="1">
      <alignment horizontal="left" vertical="top" indent="1"/>
    </xf>
    <xf numFmtId="0" fontId="49" fillId="7" borderId="0" xfId="0" applyFont="1" applyFill="1" applyAlignment="1">
      <alignment horizontal="left" vertical="top" wrapText="1" indent="1"/>
    </xf>
    <xf numFmtId="0" fontId="0" fillId="5" borderId="76" xfId="0" applyFill="1" applyBorder="1"/>
    <xf numFmtId="0" fontId="6" fillId="5" borderId="0" xfId="0" applyFont="1" applyFill="1" applyBorder="1"/>
    <xf numFmtId="0" fontId="0" fillId="5" borderId="77" xfId="0" applyFill="1" applyBorder="1" applyAlignment="1">
      <alignment horizontal="left" vertical="top"/>
    </xf>
    <xf numFmtId="0" fontId="0" fillId="5" borderId="81" xfId="0" applyFill="1" applyBorder="1"/>
    <xf numFmtId="0" fontId="0" fillId="5" borderId="80" xfId="0" applyFill="1" applyBorder="1"/>
    <xf numFmtId="0" fontId="0" fillId="5" borderId="82" xfId="0" applyFill="1" applyBorder="1"/>
    <xf numFmtId="0" fontId="0" fillId="0" borderId="71" xfId="0" applyBorder="1" applyProtection="1">
      <protection locked="0"/>
    </xf>
    <xf numFmtId="0" fontId="22" fillId="0" borderId="71" xfId="0" applyFont="1" applyBorder="1" applyAlignment="1" applyProtection="1">
      <alignment horizontal="center"/>
      <protection locked="0"/>
    </xf>
    <xf numFmtId="49" fontId="0" fillId="0" borderId="71" xfId="0" applyNumberFormat="1" applyFont="1" applyBorder="1" applyProtection="1">
      <protection locked="0"/>
    </xf>
    <xf numFmtId="0" fontId="0" fillId="0" borderId="77" xfId="0" applyFill="1" applyBorder="1" applyAlignment="1" applyProtection="1">
      <alignment vertical="center"/>
      <protection locked="0"/>
    </xf>
    <xf numFmtId="0" fontId="10" fillId="5" borderId="0" xfId="0" applyFont="1" applyFill="1"/>
    <xf numFmtId="0" fontId="0" fillId="5" borderId="97" xfId="0" applyFill="1" applyBorder="1"/>
    <xf numFmtId="0" fontId="0" fillId="5" borderId="85" xfId="0" applyFill="1" applyBorder="1"/>
    <xf numFmtId="0" fontId="0" fillId="5" borderId="98" xfId="0" applyFill="1" applyBorder="1"/>
    <xf numFmtId="0" fontId="0" fillId="0" borderId="100" xfId="0" applyFill="1" applyBorder="1" applyAlignment="1" applyProtection="1">
      <alignment vertical="center"/>
      <protection locked="0"/>
    </xf>
    <xf numFmtId="0" fontId="0" fillId="5" borderId="99" xfId="0" applyFill="1" applyBorder="1"/>
    <xf numFmtId="0" fontId="0" fillId="5" borderId="103" xfId="0" applyFill="1" applyBorder="1"/>
    <xf numFmtId="0" fontId="0" fillId="0" borderId="84" xfId="0" applyFill="1" applyBorder="1" applyAlignment="1" applyProtection="1">
      <alignment vertical="center"/>
      <protection locked="0"/>
    </xf>
    <xf numFmtId="0" fontId="0" fillId="5" borderId="104" xfId="0" applyFill="1" applyBorder="1"/>
    <xf numFmtId="0" fontId="0" fillId="5" borderId="83" xfId="0" applyFill="1" applyBorder="1"/>
    <xf numFmtId="0" fontId="43" fillId="5" borderId="0" xfId="0" applyFont="1" applyFill="1" applyBorder="1" applyAlignment="1">
      <alignment horizontal="left" vertical="top" wrapText="1" indent="1"/>
    </xf>
    <xf numFmtId="0" fontId="0" fillId="5" borderId="0" xfId="0" applyFill="1" applyBorder="1" applyAlignment="1" applyProtection="1">
      <alignment horizontal="left" vertical="top"/>
      <protection locked="0"/>
    </xf>
    <xf numFmtId="0" fontId="13" fillId="5" borderId="105" xfId="0" applyFont="1" applyFill="1" applyBorder="1" applyAlignment="1">
      <alignment vertical="top"/>
    </xf>
    <xf numFmtId="0" fontId="13" fillId="5" borderId="106" xfId="0" applyFont="1" applyFill="1" applyBorder="1" applyAlignment="1">
      <alignment vertical="top" wrapText="1"/>
    </xf>
    <xf numFmtId="0" fontId="13" fillId="5" borderId="0" xfId="0" applyFont="1" applyFill="1" applyAlignment="1">
      <alignment vertical="top" wrapText="1"/>
    </xf>
    <xf numFmtId="0" fontId="13" fillId="5" borderId="0" xfId="0" applyFont="1" applyFill="1" applyAlignment="1">
      <alignment horizontal="center" vertical="top" wrapText="1"/>
    </xf>
    <xf numFmtId="0" fontId="43" fillId="3" borderId="83" xfId="0" applyFont="1" applyFill="1" applyBorder="1" applyAlignment="1">
      <alignment horizontal="left" vertical="top" wrapText="1" indent="1"/>
    </xf>
    <xf numFmtId="0" fontId="14" fillId="5" borderId="0" xfId="0" applyFont="1" applyFill="1" applyAlignment="1">
      <alignment vertical="top" wrapText="1"/>
    </xf>
    <xf numFmtId="0" fontId="0" fillId="5" borderId="0" xfId="0" applyFill="1" applyAlignment="1">
      <alignment horizontal="left" vertical="top" wrapText="1" indent="1"/>
    </xf>
    <xf numFmtId="0" fontId="0" fillId="0" borderId="0" xfId="0" applyFill="1"/>
    <xf numFmtId="0" fontId="0" fillId="5" borderId="0" xfId="0" applyFill="1" applyAlignment="1">
      <alignment horizontal="left" wrapText="1" indent="1"/>
    </xf>
    <xf numFmtId="0" fontId="0" fillId="5" borderId="0" xfId="0" applyFill="1" applyAlignment="1">
      <alignment horizontal="left" indent="1"/>
    </xf>
    <xf numFmtId="0" fontId="17" fillId="5" borderId="0" xfId="0" applyFont="1" applyFill="1"/>
    <xf numFmtId="0" fontId="47" fillId="5" borderId="0" xfId="0" applyFont="1" applyFill="1" applyAlignment="1">
      <alignment horizontal="left" vertical="top"/>
    </xf>
    <xf numFmtId="0" fontId="13" fillId="5" borderId="0" xfId="0" applyFont="1" applyFill="1" applyAlignment="1">
      <alignment horizontal="left" vertical="top" wrapText="1" indent="1"/>
    </xf>
    <xf numFmtId="0" fontId="2" fillId="12" borderId="0" xfId="0" applyFont="1" applyFill="1" applyAlignment="1">
      <alignment vertical="top"/>
    </xf>
    <xf numFmtId="0" fontId="2" fillId="0" borderId="0" xfId="0" applyFont="1" applyFill="1" applyAlignment="1">
      <alignment vertical="top"/>
    </xf>
    <xf numFmtId="0" fontId="43" fillId="5" borderId="116" xfId="0" applyFont="1" applyFill="1" applyBorder="1" applyAlignment="1">
      <alignment horizontal="left" vertical="top" wrapText="1" indent="1"/>
    </xf>
    <xf numFmtId="0" fontId="43" fillId="5" borderId="87" xfId="0" applyFont="1" applyFill="1" applyBorder="1" applyAlignment="1">
      <alignment horizontal="left" vertical="top" wrapText="1" indent="1"/>
    </xf>
    <xf numFmtId="0" fontId="43" fillId="5" borderId="117" xfId="0" applyFont="1" applyFill="1" applyBorder="1" applyAlignment="1">
      <alignment horizontal="left" vertical="top" wrapText="1" indent="1"/>
    </xf>
    <xf numFmtId="0" fontId="0" fillId="0" borderId="0" xfId="0" applyFill="1"/>
    <xf numFmtId="0" fontId="18" fillId="5" borderId="0" xfId="0" applyFont="1" applyFill="1" applyAlignment="1">
      <alignment horizontal="left" vertical="top"/>
    </xf>
    <xf numFmtId="0" fontId="20" fillId="12" borderId="35" xfId="0" applyFont="1" applyFill="1" applyBorder="1"/>
    <xf numFmtId="0" fontId="40" fillId="12" borderId="0" xfId="0" applyFont="1" applyFill="1" applyBorder="1"/>
    <xf numFmtId="0" fontId="51" fillId="12" borderId="35" xfId="0" applyFont="1" applyFill="1" applyBorder="1"/>
    <xf numFmtId="0" fontId="2" fillId="12" borderId="35" xfId="0" applyFont="1" applyFill="1" applyBorder="1"/>
    <xf numFmtId="0" fontId="51" fillId="12" borderId="0" xfId="0" applyFont="1" applyFill="1" applyBorder="1"/>
    <xf numFmtId="0" fontId="40" fillId="5" borderId="0" xfId="0" applyFont="1" applyFill="1" applyAlignment="1">
      <alignment horizontal="left" vertical="top"/>
    </xf>
    <xf numFmtId="0" fontId="40" fillId="5" borderId="0" xfId="0" applyFont="1" applyFill="1" applyAlignment="1">
      <alignment horizontal="left"/>
    </xf>
    <xf numFmtId="0" fontId="0" fillId="5" borderId="119" xfId="0" applyFill="1" applyBorder="1"/>
    <xf numFmtId="0" fontId="0" fillId="5" borderId="130" xfId="0" applyFill="1" applyBorder="1"/>
    <xf numFmtId="0" fontId="18" fillId="5" borderId="0" xfId="0" applyFont="1" applyFill="1" applyAlignment="1">
      <alignment vertical="top"/>
    </xf>
    <xf numFmtId="0" fontId="17" fillId="5" borderId="35" xfId="0" applyFont="1" applyFill="1" applyBorder="1"/>
    <xf numFmtId="0" fontId="47" fillId="5" borderId="0" xfId="0" applyFont="1" applyFill="1" applyAlignment="1">
      <alignment horizontal="left" vertical="center"/>
    </xf>
    <xf numFmtId="0" fontId="17" fillId="5" borderId="0" xfId="0" applyFont="1" applyFill="1" applyBorder="1"/>
    <xf numFmtId="0" fontId="14" fillId="5" borderId="0" xfId="0" applyFont="1" applyFill="1" applyBorder="1" applyAlignment="1">
      <alignment vertical="top" wrapText="1"/>
    </xf>
    <xf numFmtId="0" fontId="17" fillId="5" borderId="133" xfId="0" applyFont="1" applyFill="1" applyBorder="1"/>
    <xf numFmtId="0" fontId="0" fillId="5" borderId="133" xfId="0" applyFill="1" applyBorder="1"/>
    <xf numFmtId="0" fontId="0" fillId="0" borderId="133" xfId="0" applyBorder="1"/>
    <xf numFmtId="0" fontId="0" fillId="5" borderId="70" xfId="0" applyFont="1" applyFill="1" applyBorder="1" applyAlignment="1">
      <alignment vertical="center"/>
    </xf>
    <xf numFmtId="0" fontId="1" fillId="5" borderId="70" xfId="0" applyFont="1" applyFill="1" applyBorder="1" applyAlignment="1">
      <alignment horizontal="left" vertical="center" wrapText="1" indent="1"/>
    </xf>
    <xf numFmtId="18" fontId="19" fillId="5" borderId="70" xfId="1" applyNumberFormat="1" applyFill="1" applyBorder="1" applyAlignment="1">
      <alignment horizontal="left" vertical="center" indent="1"/>
    </xf>
    <xf numFmtId="0" fontId="45" fillId="3" borderId="78" xfId="0" applyFont="1" applyFill="1" applyBorder="1" applyAlignment="1">
      <alignment horizontal="left" vertical="top" wrapText="1" indent="1"/>
    </xf>
    <xf numFmtId="0" fontId="0" fillId="3" borderId="77" xfId="0" applyFill="1" applyBorder="1"/>
    <xf numFmtId="0" fontId="42" fillId="5" borderId="77" xfId="0" applyFont="1" applyFill="1" applyBorder="1"/>
    <xf numFmtId="0" fontId="0" fillId="5" borderId="77" xfId="0" applyFill="1" applyBorder="1"/>
    <xf numFmtId="0" fontId="0" fillId="5" borderId="134" xfId="0" applyFill="1" applyBorder="1"/>
    <xf numFmtId="0" fontId="0" fillId="3" borderId="80" xfId="0" applyFill="1" applyBorder="1"/>
    <xf numFmtId="0" fontId="42" fillId="5" borderId="80" xfId="0" applyFont="1" applyFill="1" applyBorder="1"/>
    <xf numFmtId="0" fontId="0" fillId="5" borderId="137" xfId="0" applyFill="1" applyBorder="1"/>
    <xf numFmtId="0" fontId="45" fillId="3" borderId="83" xfId="0" applyFont="1" applyFill="1" applyBorder="1" applyAlignment="1">
      <alignment horizontal="left" vertical="top" wrapText="1" indent="1"/>
    </xf>
    <xf numFmtId="0" fontId="45" fillId="3" borderId="83" xfId="0" applyFont="1" applyFill="1" applyBorder="1" applyAlignment="1">
      <alignment horizontal="left" vertical="center" wrapText="1" indent="1"/>
    </xf>
    <xf numFmtId="0" fontId="45" fillId="3" borderId="79" xfId="0" applyFont="1" applyFill="1" applyBorder="1" applyAlignment="1">
      <alignment horizontal="left" vertical="center" wrapText="1" indent="1"/>
    </xf>
    <xf numFmtId="0" fontId="43" fillId="3" borderId="73" xfId="0" applyFont="1" applyFill="1" applyBorder="1" applyAlignment="1">
      <alignment horizontal="left" vertical="top" wrapText="1" indent="1"/>
    </xf>
    <xf numFmtId="0" fontId="0" fillId="3" borderId="74" xfId="0" applyFill="1" applyBorder="1"/>
    <xf numFmtId="0" fontId="0" fillId="5" borderId="74" xfId="0" applyFill="1" applyBorder="1"/>
    <xf numFmtId="0" fontId="0" fillId="5" borderId="139" xfId="0" applyFill="1" applyBorder="1"/>
    <xf numFmtId="0" fontId="0" fillId="3" borderId="83" xfId="0" applyFont="1" applyFill="1" applyBorder="1" applyAlignment="1">
      <alignment horizontal="left" indent="1"/>
    </xf>
    <xf numFmtId="0" fontId="0" fillId="3" borderId="83" xfId="0" applyFont="1" applyFill="1" applyBorder="1"/>
    <xf numFmtId="0" fontId="23" fillId="3" borderId="78" xfId="0" applyFont="1" applyFill="1" applyBorder="1" applyAlignment="1">
      <alignment horizontal="left" vertical="center"/>
    </xf>
    <xf numFmtId="0" fontId="0" fillId="3" borderId="79" xfId="0" applyFont="1" applyFill="1" applyBorder="1" applyAlignment="1">
      <alignment horizontal="left" vertical="top" wrapText="1" indent="1"/>
    </xf>
    <xf numFmtId="0" fontId="0" fillId="5" borderId="0" xfId="0" applyFont="1" applyFill="1" applyBorder="1" applyAlignment="1">
      <alignment horizontal="left" vertical="top" wrapText="1" indent="1"/>
    </xf>
    <xf numFmtId="0" fontId="0" fillId="5" borderId="0" xfId="0" applyFill="1" applyBorder="1" applyAlignment="1">
      <alignment horizontal="left" vertical="top" indent="1"/>
    </xf>
    <xf numFmtId="0" fontId="0" fillId="3" borderId="73" xfId="0" applyFont="1" applyFill="1" applyBorder="1" applyAlignment="1">
      <alignment horizontal="left" vertical="center" wrapText="1" indent="1"/>
    </xf>
    <xf numFmtId="0" fontId="42" fillId="5" borderId="74" xfId="0" applyFont="1" applyFill="1" applyBorder="1"/>
    <xf numFmtId="0" fontId="1" fillId="3" borderId="78" xfId="0" applyFont="1" applyFill="1" applyBorder="1" applyAlignment="1">
      <alignment horizontal="left" vertical="top" wrapText="1" indent="1"/>
    </xf>
    <xf numFmtId="0" fontId="27" fillId="5" borderId="0" xfId="0" applyFont="1" applyFill="1" applyBorder="1" applyAlignment="1">
      <alignment horizontal="left" vertical="top" wrapText="1" indent="1"/>
    </xf>
    <xf numFmtId="0" fontId="13" fillId="5" borderId="0" xfId="0" applyFont="1" applyFill="1" applyAlignment="1">
      <alignment horizontal="center" vertical="top" wrapText="1"/>
    </xf>
    <xf numFmtId="0" fontId="13" fillId="5" borderId="0" xfId="0" applyFont="1" applyFill="1" applyAlignment="1">
      <alignment horizontal="left" vertical="top" wrapText="1" indent="1"/>
    </xf>
    <xf numFmtId="0" fontId="14" fillId="5" borderId="0" xfId="0" applyFont="1" applyFill="1" applyAlignment="1">
      <alignment vertical="top" wrapText="1"/>
    </xf>
    <xf numFmtId="0" fontId="49" fillId="5" borderId="0" xfId="0" applyFont="1" applyFill="1"/>
    <xf numFmtId="0" fontId="0" fillId="16" borderId="0" xfId="0" applyFill="1"/>
    <xf numFmtId="0" fontId="23" fillId="16" borderId="0" xfId="0" applyFont="1" applyFill="1"/>
    <xf numFmtId="0" fontId="1" fillId="16" borderId="0" xfId="0" applyFont="1" applyFill="1"/>
    <xf numFmtId="0" fontId="0" fillId="0" borderId="0" xfId="0" applyFill="1"/>
    <xf numFmtId="0" fontId="2" fillId="13" borderId="0" xfId="0" applyFont="1" applyFill="1"/>
    <xf numFmtId="0" fontId="1" fillId="2" borderId="141" xfId="0" applyFont="1" applyFill="1" applyBorder="1" applyAlignment="1">
      <alignment horizontal="left" vertical="center" indent="1"/>
    </xf>
    <xf numFmtId="0" fontId="0" fillId="3" borderId="141" xfId="0" applyFill="1" applyBorder="1" applyAlignment="1">
      <alignment horizontal="left" vertical="top" wrapText="1" indent="1"/>
    </xf>
    <xf numFmtId="0" fontId="1" fillId="2" borderId="142" xfId="0" applyFont="1" applyFill="1" applyBorder="1" applyAlignment="1">
      <alignment horizontal="left" vertical="center" indent="1"/>
    </xf>
    <xf numFmtId="0" fontId="0" fillId="3" borderId="142" xfId="0" applyFill="1" applyBorder="1" applyAlignment="1">
      <alignment horizontal="left" wrapText="1" indent="1"/>
    </xf>
    <xf numFmtId="0" fontId="0" fillId="3" borderId="142" xfId="0" applyFill="1" applyBorder="1" applyAlignment="1">
      <alignment horizontal="left" vertical="top" wrapText="1" indent="1"/>
    </xf>
    <xf numFmtId="0" fontId="52" fillId="3" borderId="0" xfId="0" applyFont="1" applyFill="1"/>
    <xf numFmtId="0" fontId="0" fillId="3" borderId="142" xfId="0" quotePrefix="1" applyFill="1" applyBorder="1" applyAlignment="1">
      <alignment horizontal="left" wrapText="1" indent="1"/>
    </xf>
    <xf numFmtId="0" fontId="1" fillId="2" borderId="142" xfId="0" applyFont="1" applyFill="1" applyBorder="1" applyAlignment="1">
      <alignment horizontal="left" vertical="center" wrapText="1" indent="1"/>
    </xf>
    <xf numFmtId="0" fontId="0" fillId="3" borderId="142" xfId="0" applyFill="1" applyBorder="1" applyAlignment="1">
      <alignment horizontal="left" vertical="center" wrapText="1" indent="1"/>
    </xf>
    <xf numFmtId="0" fontId="0" fillId="3" borderId="17" xfId="0" applyFont="1" applyFill="1" applyBorder="1" applyAlignment="1">
      <alignment vertical="top"/>
    </xf>
    <xf numFmtId="0" fontId="0" fillId="3" borderId="15" xfId="0" applyFont="1" applyFill="1" applyBorder="1" applyAlignment="1">
      <alignment vertical="top"/>
    </xf>
    <xf numFmtId="0" fontId="15" fillId="5" borderId="0" xfId="0" applyFont="1" applyFill="1" applyAlignment="1">
      <alignment horizontal="left" vertical="center"/>
    </xf>
    <xf numFmtId="0" fontId="52" fillId="5" borderId="0" xfId="0" applyFont="1" applyFill="1"/>
    <xf numFmtId="0" fontId="19" fillId="5" borderId="70" xfId="1" applyFill="1" applyBorder="1" applyAlignment="1">
      <alignment horizontal="left" vertical="center" wrapText="1" indent="1"/>
    </xf>
    <xf numFmtId="0" fontId="13" fillId="5" borderId="0" xfId="0" applyFont="1" applyFill="1" applyAlignment="1">
      <alignment vertical="top" wrapText="1"/>
    </xf>
    <xf numFmtId="0" fontId="13" fillId="5" borderId="0" xfId="0" applyFont="1" applyFill="1" applyAlignment="1">
      <alignment horizontal="center" vertical="top" wrapText="1"/>
    </xf>
    <xf numFmtId="0" fontId="14" fillId="5" borderId="0" xfId="0" applyFont="1" applyFill="1" applyAlignment="1">
      <alignment vertical="top" wrapText="1"/>
    </xf>
    <xf numFmtId="0" fontId="0" fillId="5" borderId="0" xfId="0" applyFill="1" applyAlignment="1">
      <alignment horizontal="left" indent="1"/>
    </xf>
    <xf numFmtId="0" fontId="0" fillId="6" borderId="39" xfId="0" applyFill="1" applyBorder="1" applyAlignment="1">
      <alignment vertical="top" wrapText="1"/>
    </xf>
    <xf numFmtId="0" fontId="22" fillId="6" borderId="159" xfId="0" applyFont="1" applyFill="1" applyBorder="1" applyAlignment="1">
      <alignment horizontal="right" vertical="top"/>
    </xf>
    <xf numFmtId="0" fontId="0" fillId="6" borderId="0" xfId="0" applyFill="1" applyBorder="1"/>
    <xf numFmtId="0" fontId="4" fillId="12" borderId="15" xfId="0" applyFont="1" applyFill="1" applyBorder="1" applyAlignment="1">
      <alignment horizontal="left" vertical="top" indent="1"/>
    </xf>
    <xf numFmtId="0" fontId="0" fillId="5" borderId="0" xfId="0" applyFill="1" applyAlignment="1">
      <alignment horizontal="left" indent="1"/>
    </xf>
    <xf numFmtId="0" fontId="40" fillId="5" borderId="0" xfId="0" applyFont="1" applyFill="1" applyAlignment="1"/>
    <xf numFmtId="0" fontId="0" fillId="12" borderId="0" xfId="0" applyFill="1" applyAlignment="1">
      <alignment vertical="top"/>
    </xf>
    <xf numFmtId="0" fontId="52" fillId="5" borderId="0" xfId="0" applyFont="1" applyFill="1" applyAlignment="1">
      <alignment vertical="center"/>
    </xf>
    <xf numFmtId="0" fontId="10" fillId="12" borderId="0" xfId="0" applyFont="1" applyFill="1"/>
    <xf numFmtId="0" fontId="54" fillId="12" borderId="0" xfId="0" applyFont="1" applyFill="1" applyAlignment="1">
      <alignment vertical="top" wrapText="1"/>
    </xf>
    <xf numFmtId="0" fontId="27" fillId="12" borderId="161" xfId="0" applyFont="1" applyFill="1" applyBorder="1" applyAlignment="1">
      <alignment vertical="top" wrapText="1"/>
    </xf>
    <xf numFmtId="0" fontId="27" fillId="12" borderId="53" xfId="0" applyFont="1" applyFill="1" applyBorder="1" applyAlignment="1">
      <alignment vertical="top" wrapText="1"/>
    </xf>
    <xf numFmtId="0" fontId="15" fillId="12" borderId="162" xfId="0" applyFont="1" applyFill="1" applyBorder="1" applyAlignment="1">
      <alignment horizontal="right" vertical="top"/>
    </xf>
    <xf numFmtId="0" fontId="15" fillId="12" borderId="164" xfId="0" applyFont="1" applyFill="1" applyBorder="1" applyAlignment="1">
      <alignment horizontal="right" vertical="top"/>
    </xf>
    <xf numFmtId="0" fontId="27" fillId="5" borderId="165" xfId="0" applyFont="1" applyFill="1" applyBorder="1" applyAlignment="1">
      <alignment vertical="top" wrapText="1"/>
    </xf>
    <xf numFmtId="0" fontId="27" fillId="5" borderId="166" xfId="0" applyFont="1" applyFill="1" applyBorder="1" applyAlignment="1">
      <alignment vertical="top" wrapText="1"/>
    </xf>
    <xf numFmtId="0" fontId="0" fillId="7" borderId="2" xfId="0" applyFill="1" applyBorder="1" applyAlignment="1">
      <alignment vertical="top" wrapText="1"/>
    </xf>
    <xf numFmtId="0" fontId="19" fillId="5" borderId="0" xfId="1" applyFill="1" applyAlignment="1">
      <alignment vertical="center"/>
    </xf>
    <xf numFmtId="0" fontId="2" fillId="12" borderId="35" xfId="0" applyFont="1" applyFill="1" applyBorder="1" applyAlignment="1">
      <alignment vertical="top"/>
    </xf>
    <xf numFmtId="0" fontId="2" fillId="12" borderId="35" xfId="0" applyFont="1" applyFill="1" applyBorder="1" applyAlignment="1">
      <alignment vertical="center"/>
    </xf>
    <xf numFmtId="0" fontId="0" fillId="12" borderId="167" xfId="0" applyFill="1" applyBorder="1"/>
    <xf numFmtId="0" fontId="20" fillId="12" borderId="167" xfId="0" applyFont="1" applyFill="1" applyBorder="1"/>
    <xf numFmtId="0" fontId="0" fillId="0" borderId="119" xfId="0" applyFill="1" applyBorder="1" applyAlignment="1" applyProtection="1">
      <alignment vertical="center"/>
      <protection locked="0"/>
    </xf>
    <xf numFmtId="0" fontId="55" fillId="3" borderId="0" xfId="0" applyFont="1" applyFill="1"/>
    <xf numFmtId="0" fontId="54" fillId="5" borderId="0" xfId="0" applyFont="1" applyFill="1" applyBorder="1" applyAlignment="1">
      <alignment vertical="top" wrapText="1"/>
    </xf>
    <xf numFmtId="0" fontId="0" fillId="0" borderId="0" xfId="0" applyFill="1"/>
    <xf numFmtId="0" fontId="0" fillId="3" borderId="168" xfId="0" applyFont="1" applyFill="1" applyBorder="1" applyAlignment="1">
      <alignment horizontal="left" vertical="top" wrapText="1" indent="1"/>
    </xf>
    <xf numFmtId="0" fontId="0" fillId="3" borderId="169" xfId="0" applyFont="1" applyFill="1" applyBorder="1" applyAlignment="1">
      <alignment horizontal="left" vertical="top" wrapText="1" indent="1"/>
    </xf>
    <xf numFmtId="0" fontId="0" fillId="3" borderId="170" xfId="0" applyFont="1" applyFill="1" applyBorder="1" applyAlignment="1">
      <alignment horizontal="left" vertical="top" wrapText="1" indent="1"/>
    </xf>
    <xf numFmtId="0" fontId="0" fillId="3" borderId="171" xfId="0" applyFill="1" applyBorder="1"/>
    <xf numFmtId="0" fontId="42" fillId="5" borderId="171" xfId="0" applyFont="1" applyFill="1" applyBorder="1"/>
    <xf numFmtId="0" fontId="0" fillId="5" borderId="171" xfId="0" applyFill="1" applyBorder="1"/>
    <xf numFmtId="0" fontId="0" fillId="5" borderId="172" xfId="0" applyFill="1" applyBorder="1"/>
    <xf numFmtId="0" fontId="0" fillId="3" borderId="78" xfId="0" applyFont="1" applyFill="1" applyBorder="1" applyAlignment="1">
      <alignment horizontal="left" indent="1"/>
    </xf>
    <xf numFmtId="0" fontId="12" fillId="3" borderId="79" xfId="0" applyFont="1" applyFill="1" applyBorder="1" applyAlignment="1">
      <alignment horizontal="left" indent="1"/>
    </xf>
    <xf numFmtId="0" fontId="1" fillId="10" borderId="73" xfId="0" applyFont="1" applyFill="1" applyBorder="1" applyAlignment="1">
      <alignment horizontal="left" vertical="center" wrapText="1" indent="1"/>
    </xf>
    <xf numFmtId="0" fontId="0" fillId="10" borderId="139" xfId="0" applyFill="1" applyBorder="1"/>
    <xf numFmtId="0" fontId="0" fillId="5" borderId="173" xfId="0" applyFill="1" applyBorder="1"/>
    <xf numFmtId="0" fontId="0" fillId="5" borderId="75" xfId="0" applyFill="1" applyBorder="1"/>
    <xf numFmtId="0" fontId="1" fillId="10" borderId="78" xfId="0" applyFont="1" applyFill="1" applyBorder="1" applyAlignment="1">
      <alignment horizontal="left" vertical="center" wrapText="1" indent="1"/>
    </xf>
    <xf numFmtId="0" fontId="0" fillId="10" borderId="134" xfId="0" applyFill="1" applyBorder="1"/>
    <xf numFmtId="0" fontId="0" fillId="5" borderId="174" xfId="0" applyFill="1" applyBorder="1"/>
    <xf numFmtId="0" fontId="0" fillId="3" borderId="177" xfId="0" applyFont="1" applyFill="1" applyBorder="1" applyAlignment="1">
      <alignment horizontal="left" indent="1"/>
    </xf>
    <xf numFmtId="0" fontId="12" fillId="3" borderId="175" xfId="0" applyFont="1" applyFill="1" applyBorder="1" applyAlignment="1">
      <alignment horizontal="left" indent="1"/>
    </xf>
    <xf numFmtId="0" fontId="37" fillId="5" borderId="0" xfId="0" applyFont="1" applyFill="1" applyBorder="1" applyAlignment="1">
      <alignment vertical="center"/>
    </xf>
    <xf numFmtId="0" fontId="58" fillId="0" borderId="0" xfId="0" applyFont="1"/>
    <xf numFmtId="0" fontId="0" fillId="0" borderId="0" xfId="0" applyFont="1"/>
    <xf numFmtId="1" fontId="0" fillId="0" borderId="51" xfId="0" applyNumberFormat="1" applyFill="1" applyBorder="1" applyAlignment="1" applyProtection="1">
      <alignment vertical="center"/>
      <protection locked="0"/>
    </xf>
    <xf numFmtId="1" fontId="0" fillId="0" borderId="55" xfId="0" applyNumberFormat="1" applyFill="1" applyBorder="1" applyAlignment="1" applyProtection="1">
      <alignment vertical="center"/>
      <protection locked="0"/>
    </xf>
    <xf numFmtId="0" fontId="19" fillId="8" borderId="0" xfId="1" applyFill="1"/>
    <xf numFmtId="0" fontId="19" fillId="8" borderId="0" xfId="1" applyFill="1" applyAlignment="1">
      <alignment vertical="center"/>
    </xf>
    <xf numFmtId="0" fontId="2" fillId="5" borderId="0" xfId="0" applyFont="1" applyFill="1" applyAlignment="1">
      <alignment vertical="center"/>
    </xf>
    <xf numFmtId="0" fontId="59" fillId="3" borderId="0" xfId="0" applyFont="1" applyFill="1" applyAlignment="1">
      <alignment vertical="center"/>
    </xf>
    <xf numFmtId="0" fontId="59" fillId="3" borderId="0" xfId="0" applyFont="1" applyFill="1" applyAlignment="1">
      <alignment vertical="top"/>
    </xf>
    <xf numFmtId="0" fontId="59" fillId="3" borderId="0" xfId="0" applyFont="1" applyFill="1"/>
    <xf numFmtId="0" fontId="1" fillId="12" borderId="35" xfId="0" applyFont="1" applyFill="1" applyBorder="1" applyAlignment="1">
      <alignment horizontal="center" vertical="center"/>
    </xf>
    <xf numFmtId="0" fontId="12" fillId="12" borderId="35" xfId="0" applyFont="1" applyFill="1" applyBorder="1" applyAlignment="1">
      <alignment horizontal="left" vertical="center" indent="1"/>
    </xf>
    <xf numFmtId="0" fontId="19" fillId="5" borderId="181" xfId="1" applyFill="1" applyBorder="1" applyAlignment="1">
      <alignment horizontal="left" vertical="center" indent="1"/>
    </xf>
    <xf numFmtId="0" fontId="0" fillId="0" borderId="44" xfId="0" applyFill="1" applyBorder="1" applyAlignment="1" applyProtection="1">
      <alignment vertical="center"/>
      <protection locked="0"/>
    </xf>
    <xf numFmtId="0" fontId="0" fillId="0" borderId="66" xfId="0" applyFill="1" applyBorder="1" applyAlignment="1" applyProtection="1">
      <alignment vertical="center"/>
      <protection locked="0"/>
    </xf>
    <xf numFmtId="0" fontId="0" fillId="0" borderId="68" xfId="0" applyFill="1" applyBorder="1" applyAlignment="1" applyProtection="1">
      <alignment vertical="center"/>
      <protection locked="0"/>
    </xf>
    <xf numFmtId="0" fontId="0" fillId="5" borderId="0" xfId="0" applyFill="1" applyAlignment="1">
      <alignment horizontal="left" wrapText="1"/>
    </xf>
    <xf numFmtId="0" fontId="0" fillId="5" borderId="0" xfId="0" applyFill="1" applyAlignment="1">
      <alignment horizontal="left" vertical="top" wrapText="1"/>
    </xf>
    <xf numFmtId="0" fontId="0" fillId="0" borderId="19" xfId="0" applyFill="1" applyBorder="1" applyAlignment="1" applyProtection="1">
      <alignment vertical="top"/>
      <protection locked="0"/>
    </xf>
    <xf numFmtId="0" fontId="13" fillId="0" borderId="19" xfId="0" applyFont="1" applyFill="1" applyBorder="1" applyAlignment="1" applyProtection="1">
      <alignment vertical="top"/>
      <protection locked="0"/>
    </xf>
    <xf numFmtId="0" fontId="14" fillId="0" borderId="19" xfId="0" applyFont="1" applyFill="1" applyBorder="1" applyAlignment="1" applyProtection="1">
      <alignment vertical="top" wrapText="1"/>
      <protection locked="0"/>
    </xf>
    <xf numFmtId="0" fontId="0" fillId="0" borderId="22" xfId="0" applyFill="1" applyBorder="1" applyAlignment="1" applyProtection="1">
      <alignment vertical="top"/>
      <protection locked="0"/>
    </xf>
    <xf numFmtId="2" fontId="0" fillId="0" borderId="22" xfId="0" applyNumberFormat="1" applyFill="1" applyBorder="1" applyAlignment="1" applyProtection="1">
      <alignment vertical="top"/>
      <protection locked="0"/>
    </xf>
    <xf numFmtId="0" fontId="13" fillId="0" borderId="22" xfId="0" applyFont="1" applyFill="1" applyBorder="1" applyAlignment="1" applyProtection="1">
      <alignment vertical="top"/>
      <protection locked="0"/>
    </xf>
    <xf numFmtId="0" fontId="0" fillId="0" borderId="25" xfId="0" applyFill="1" applyBorder="1" applyAlignment="1" applyProtection="1">
      <alignment vertical="top"/>
      <protection locked="0"/>
    </xf>
    <xf numFmtId="0" fontId="13" fillId="0" borderId="25" xfId="0" applyFont="1" applyFill="1" applyBorder="1" applyAlignment="1" applyProtection="1">
      <alignment vertical="top"/>
      <protection locked="0"/>
    </xf>
    <xf numFmtId="2" fontId="0" fillId="0" borderId="25" xfId="0" applyNumberFormat="1" applyFill="1" applyBorder="1" applyAlignment="1" applyProtection="1">
      <alignment vertical="top"/>
      <protection locked="0"/>
    </xf>
    <xf numFmtId="0" fontId="31" fillId="0" borderId="22" xfId="0" applyFont="1" applyBorder="1" applyAlignment="1" applyProtection="1">
      <alignment horizontal="center"/>
      <protection locked="0"/>
    </xf>
    <xf numFmtId="0" fontId="31" fillId="0" borderId="22" xfId="0" applyFont="1" applyBorder="1" applyAlignment="1" applyProtection="1">
      <alignment horizontal="center" vertical="center"/>
      <protection locked="0"/>
    </xf>
    <xf numFmtId="0" fontId="31" fillId="0" borderId="157" xfId="0" applyFont="1" applyBorder="1" applyAlignment="1" applyProtection="1">
      <alignment horizontal="center"/>
      <protection locked="0"/>
    </xf>
    <xf numFmtId="0" fontId="31" fillId="0" borderId="157" xfId="0" applyFont="1" applyBorder="1" applyAlignment="1" applyProtection="1">
      <alignment horizontal="center" vertical="center"/>
      <protection locked="0"/>
    </xf>
    <xf numFmtId="0" fontId="0" fillId="0" borderId="45" xfId="0" applyFill="1" applyBorder="1" applyAlignment="1" applyProtection="1">
      <alignment vertical="center"/>
      <protection locked="0"/>
    </xf>
    <xf numFmtId="0" fontId="0" fillId="0" borderId="47" xfId="0" applyFill="1" applyBorder="1" applyAlignment="1" applyProtection="1">
      <alignment vertical="center"/>
      <protection locked="0"/>
    </xf>
    <xf numFmtId="0" fontId="0" fillId="0" borderId="171" xfId="0" applyFill="1"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74" xfId="0" applyFill="1" applyBorder="1" applyAlignment="1" applyProtection="1">
      <alignment vertical="center"/>
      <protection locked="0"/>
    </xf>
    <xf numFmtId="0" fontId="0" fillId="0" borderId="77" xfId="0" applyFill="1" applyBorder="1" applyAlignment="1" applyProtection="1">
      <alignment horizontal="center" vertical="center"/>
      <protection locked="0"/>
    </xf>
    <xf numFmtId="2" fontId="0" fillId="0" borderId="0" xfId="0" applyNumberFormat="1" applyFill="1" applyBorder="1" applyAlignment="1" applyProtection="1">
      <alignment vertical="center"/>
      <protection locked="0"/>
    </xf>
    <xf numFmtId="0" fontId="0" fillId="0" borderId="74" xfId="0" applyFill="1" applyBorder="1" applyAlignment="1" applyProtection="1">
      <alignment horizontal="center" vertical="center"/>
      <protection locked="0"/>
    </xf>
    <xf numFmtId="0" fontId="0" fillId="0" borderId="17" xfId="0" applyFill="1" applyBorder="1" applyAlignment="1" applyProtection="1">
      <alignment vertical="center"/>
      <protection locked="0"/>
    </xf>
    <xf numFmtId="164" fontId="0" fillId="0" borderId="1" xfId="0" applyNumberFormat="1" applyFill="1" applyBorder="1" applyProtection="1">
      <protection locked="0"/>
    </xf>
    <xf numFmtId="0" fontId="0" fillId="0" borderId="1" xfId="0" applyFill="1" applyBorder="1" applyProtection="1">
      <protection locked="0"/>
    </xf>
    <xf numFmtId="0" fontId="0" fillId="0" borderId="0" xfId="0" applyFill="1" applyAlignment="1" applyProtection="1">
      <alignment vertical="center"/>
      <protection locked="0"/>
    </xf>
    <xf numFmtId="0" fontId="6" fillId="5" borderId="0" xfId="0" applyFont="1" applyFill="1" applyProtection="1"/>
    <xf numFmtId="0" fontId="0" fillId="0" borderId="17" xfId="0" applyFill="1" applyBorder="1" applyAlignment="1" applyProtection="1">
      <protection locked="0"/>
    </xf>
    <xf numFmtId="0" fontId="31" fillId="0" borderId="1" xfId="0" applyFont="1" applyFill="1" applyBorder="1" applyProtection="1">
      <protection locked="0"/>
    </xf>
    <xf numFmtId="0" fontId="31" fillId="0" borderId="31" xfId="0" applyFont="1" applyFill="1" applyBorder="1" applyProtection="1">
      <protection locked="0"/>
    </xf>
    <xf numFmtId="0" fontId="0" fillId="0" borderId="31" xfId="0" applyFill="1" applyBorder="1" applyProtection="1">
      <protection locked="0"/>
    </xf>
    <xf numFmtId="0" fontId="31" fillId="0" borderId="10" xfId="0" applyFont="1" applyFill="1" applyBorder="1" applyProtection="1">
      <protection locked="0"/>
    </xf>
    <xf numFmtId="0" fontId="0" fillId="0" borderId="10" xfId="0" applyFill="1" applyBorder="1" applyProtection="1">
      <protection locked="0"/>
    </xf>
    <xf numFmtId="0" fontId="38" fillId="0" borderId="1" xfId="0" applyFont="1" applyFill="1" applyBorder="1" applyProtection="1">
      <protection locked="0"/>
    </xf>
    <xf numFmtId="0" fontId="0" fillId="15" borderId="1" xfId="0" applyFill="1" applyBorder="1" applyAlignment="1" applyProtection="1">
      <alignment horizontal="left" vertical="top" indent="1"/>
      <protection locked="0"/>
    </xf>
    <xf numFmtId="0" fontId="0" fillId="5" borderId="0" xfId="0" applyFill="1" applyBorder="1" applyAlignment="1" applyProtection="1">
      <alignment vertical="center"/>
      <protection locked="0"/>
    </xf>
    <xf numFmtId="0" fontId="0" fillId="5" borderId="0" xfId="0" applyFill="1" applyBorder="1" applyAlignment="1" applyProtection="1">
      <alignment horizontal="left" vertical="top" indent="1"/>
      <protection locked="0"/>
    </xf>
    <xf numFmtId="0" fontId="42" fillId="5" borderId="185" xfId="0" applyFont="1" applyFill="1" applyBorder="1"/>
    <xf numFmtId="0" fontId="0" fillId="0" borderId="185" xfId="0" applyFill="1" applyBorder="1" applyAlignment="1" applyProtection="1">
      <alignment vertical="center"/>
      <protection locked="0"/>
    </xf>
    <xf numFmtId="0" fontId="42" fillId="5" borderId="117" xfId="0" applyFont="1" applyFill="1" applyBorder="1"/>
    <xf numFmtId="0" fontId="0" fillId="0" borderId="117" xfId="0" applyFill="1" applyBorder="1" applyAlignment="1" applyProtection="1">
      <alignment vertical="center"/>
      <protection locked="0"/>
    </xf>
    <xf numFmtId="0" fontId="42" fillId="5" borderId="187" xfId="0" applyFont="1" applyFill="1" applyBorder="1"/>
    <xf numFmtId="0" fontId="0" fillId="0" borderId="187" xfId="0" applyFill="1" applyBorder="1" applyAlignment="1" applyProtection="1">
      <alignment vertical="center"/>
      <protection locked="0"/>
    </xf>
    <xf numFmtId="0" fontId="0" fillId="5" borderId="0" xfId="0" applyFont="1" applyFill="1" applyBorder="1" applyAlignment="1">
      <alignment vertical="center" wrapText="1"/>
    </xf>
    <xf numFmtId="0" fontId="10" fillId="5" borderId="0" xfId="0" applyFont="1" applyFill="1" applyBorder="1" applyAlignment="1">
      <alignment vertical="center"/>
    </xf>
    <xf numFmtId="0" fontId="22" fillId="0" borderId="87" xfId="0" applyFont="1" applyBorder="1" applyAlignment="1" applyProtection="1">
      <alignment horizontal="center"/>
      <protection locked="0"/>
    </xf>
    <xf numFmtId="0" fontId="49" fillId="5" borderId="0" xfId="0" applyFont="1" applyFill="1" applyAlignment="1">
      <alignment horizontal="left" vertical="top" wrapText="1" indent="1"/>
    </xf>
    <xf numFmtId="0" fontId="7" fillId="5" borderId="0" xfId="0" applyFont="1" applyFill="1" applyAlignment="1">
      <alignment horizontal="left" vertical="top" wrapText="1" indent="1"/>
    </xf>
    <xf numFmtId="0" fontId="0" fillId="0" borderId="17" xfId="0" applyFill="1" applyBorder="1" applyAlignment="1" applyProtection="1">
      <alignment vertical="center"/>
      <protection locked="0"/>
    </xf>
    <xf numFmtId="166" fontId="0" fillId="17" borderId="19" xfId="0" applyNumberFormat="1" applyFill="1" applyBorder="1" applyAlignment="1" applyProtection="1">
      <alignment vertical="top"/>
    </xf>
    <xf numFmtId="0" fontId="4" fillId="17" borderId="19" xfId="0" applyFont="1" applyFill="1" applyBorder="1" applyAlignment="1" applyProtection="1">
      <alignment horizontal="center" vertical="top"/>
    </xf>
    <xf numFmtId="0" fontId="0" fillId="8" borderId="0" xfId="0" applyFill="1" applyAlignment="1">
      <alignment horizontal="left" vertical="center" wrapText="1"/>
    </xf>
    <xf numFmtId="0" fontId="34" fillId="7" borderId="188" xfId="0" applyFont="1" applyFill="1" applyBorder="1" applyAlignment="1">
      <alignment horizontal="left" vertical="top" wrapText="1"/>
    </xf>
    <xf numFmtId="0" fontId="43" fillId="5" borderId="83" xfId="0" applyFont="1" applyFill="1" applyBorder="1" applyAlignment="1">
      <alignment horizontal="left" vertical="top" wrapText="1" indent="1"/>
    </xf>
    <xf numFmtId="0" fontId="43" fillId="5" borderId="130" xfId="0" applyFont="1" applyFill="1" applyBorder="1" applyAlignment="1">
      <alignment horizontal="left" vertical="top" wrapText="1" indent="1"/>
    </xf>
    <xf numFmtId="0" fontId="50" fillId="0" borderId="21" xfId="0" applyFont="1" applyFill="1" applyBorder="1" applyAlignment="1" applyProtection="1">
      <alignment vertical="top" wrapText="1"/>
      <protection locked="0"/>
    </xf>
    <xf numFmtId="0" fontId="50" fillId="0" borderId="24" xfId="0" applyFont="1" applyFill="1" applyBorder="1" applyAlignment="1" applyProtection="1">
      <alignment vertical="top" wrapText="1"/>
      <protection locked="0"/>
    </xf>
    <xf numFmtId="0" fontId="13" fillId="0" borderId="20" xfId="0" applyFont="1" applyFill="1" applyBorder="1" applyAlignment="1" applyProtection="1">
      <alignment vertical="top"/>
      <protection locked="0"/>
    </xf>
    <xf numFmtId="0" fontId="13" fillId="2" borderId="0" xfId="0" applyFont="1" applyFill="1"/>
    <xf numFmtId="0" fontId="13" fillId="0" borderId="23" xfId="0" applyFont="1" applyFill="1" applyBorder="1" applyAlignment="1" applyProtection="1">
      <alignment vertical="top"/>
      <protection locked="0"/>
    </xf>
    <xf numFmtId="0" fontId="13" fillId="0" borderId="26" xfId="0" applyFont="1" applyFill="1" applyBorder="1" applyAlignment="1" applyProtection="1">
      <alignment vertical="top"/>
      <protection locked="0"/>
    </xf>
    <xf numFmtId="0" fontId="0" fillId="0" borderId="0" xfId="0" applyAlignment="1">
      <alignment horizontal="center"/>
    </xf>
    <xf numFmtId="0" fontId="25" fillId="0" borderId="0" xfId="0" applyFont="1" applyAlignment="1">
      <alignment horizontal="center"/>
    </xf>
    <xf numFmtId="0" fontId="0" fillId="5" borderId="0" xfId="0" applyFill="1" applyAlignment="1">
      <alignment horizontal="left" vertical="center"/>
    </xf>
    <xf numFmtId="0" fontId="0" fillId="8" borderId="0" xfId="0" applyFill="1" applyAlignment="1">
      <alignment vertical="top"/>
    </xf>
    <xf numFmtId="0" fontId="13" fillId="0" borderId="195" xfId="0" applyFont="1" applyFill="1" applyBorder="1" applyAlignment="1" applyProtection="1">
      <alignment vertical="top"/>
      <protection locked="0"/>
    </xf>
    <xf numFmtId="0" fontId="62" fillId="15" borderId="19" xfId="0" applyFont="1" applyFill="1" applyBorder="1" applyAlignment="1" applyProtection="1">
      <alignment vertical="top"/>
      <protection locked="0"/>
    </xf>
    <xf numFmtId="0" fontId="61" fillId="4" borderId="0" xfId="0" applyFont="1" applyFill="1"/>
    <xf numFmtId="0" fontId="0" fillId="2" borderId="164" xfId="0" applyFill="1" applyBorder="1" applyAlignment="1">
      <alignment horizontal="center" vertical="center"/>
    </xf>
    <xf numFmtId="0" fontId="14" fillId="0" borderId="18" xfId="0" applyFont="1" applyFill="1" applyBorder="1" applyAlignment="1" applyProtection="1">
      <alignment vertical="center" wrapText="1"/>
      <protection locked="0"/>
    </xf>
    <xf numFmtId="0" fontId="62" fillId="15" borderId="19" xfId="0" applyFont="1" applyFill="1" applyBorder="1" applyAlignment="1" applyProtection="1">
      <alignment vertical="center"/>
      <protection locked="0"/>
    </xf>
    <xf numFmtId="0" fontId="13" fillId="0" borderId="19" xfId="0" applyFont="1" applyFill="1" applyBorder="1" applyAlignment="1" applyProtection="1">
      <alignment vertical="center"/>
      <protection locked="0"/>
    </xf>
    <xf numFmtId="0" fontId="14" fillId="0" borderId="19" xfId="0" applyFont="1" applyFill="1" applyBorder="1" applyAlignment="1" applyProtection="1">
      <alignment vertical="center" wrapText="1"/>
      <protection locked="0"/>
    </xf>
    <xf numFmtId="0" fontId="13" fillId="0" borderId="19" xfId="0" applyFont="1" applyFill="1" applyBorder="1" applyAlignment="1" applyProtection="1">
      <alignment vertical="center" wrapText="1"/>
      <protection locked="0"/>
    </xf>
    <xf numFmtId="2" fontId="0" fillId="0" borderId="19" xfId="0" applyNumberFormat="1" applyFill="1" applyBorder="1" applyAlignment="1" applyProtection="1">
      <alignment vertical="center"/>
      <protection locked="0"/>
    </xf>
    <xf numFmtId="0" fontId="27" fillId="15" borderId="19" xfId="0" applyFont="1" applyFill="1" applyBorder="1" applyAlignment="1" applyProtection="1">
      <alignment horizontal="right" vertical="top"/>
      <protection locked="0"/>
    </xf>
    <xf numFmtId="49" fontId="63" fillId="0" borderId="23" xfId="1" applyNumberFormat="1" applyFont="1" applyFill="1" applyBorder="1" applyAlignment="1" applyProtection="1">
      <alignment vertical="top"/>
      <protection locked="0"/>
    </xf>
    <xf numFmtId="49" fontId="13" fillId="0" borderId="23" xfId="0" applyNumberFormat="1" applyFont="1" applyFill="1" applyBorder="1" applyAlignment="1" applyProtection="1">
      <alignment vertical="top"/>
      <protection locked="0"/>
    </xf>
    <xf numFmtId="49" fontId="13" fillId="0" borderId="23" xfId="0" applyNumberFormat="1" applyFont="1" applyFill="1" applyBorder="1" applyAlignment="1" applyProtection="1">
      <alignment vertical="top" wrapText="1"/>
      <protection locked="0"/>
    </xf>
    <xf numFmtId="0" fontId="18" fillId="4" borderId="0" xfId="0" applyFont="1" applyFill="1" applyAlignment="1">
      <alignment vertical="center"/>
    </xf>
    <xf numFmtId="0" fontId="0" fillId="0" borderId="0" xfId="0" applyAlignment="1">
      <alignment horizontal="center" vertical="center"/>
    </xf>
    <xf numFmtId="0" fontId="64" fillId="8" borderId="0" xfId="0" applyFont="1" applyFill="1"/>
    <xf numFmtId="0" fontId="65" fillId="8" borderId="0" xfId="0" applyFont="1" applyFill="1"/>
    <xf numFmtId="49" fontId="0" fillId="0" borderId="84" xfId="0" applyNumberFormat="1" applyFill="1" applyBorder="1" applyAlignment="1" applyProtection="1">
      <alignment vertical="center"/>
      <protection locked="0"/>
    </xf>
    <xf numFmtId="0" fontId="66" fillId="2" borderId="0" xfId="0" applyFont="1" applyFill="1" applyAlignment="1">
      <alignment vertical="top"/>
    </xf>
    <xf numFmtId="0" fontId="0" fillId="0" borderId="31" xfId="0" applyFill="1" applyBorder="1" applyAlignment="1" applyProtection="1">
      <alignment vertical="center"/>
      <protection locked="0"/>
    </xf>
    <xf numFmtId="0" fontId="0" fillId="0" borderId="1" xfId="0" applyFill="1" applyBorder="1" applyAlignment="1" applyProtection="1">
      <alignment vertical="center"/>
      <protection locked="0"/>
    </xf>
    <xf numFmtId="166" fontId="57" fillId="12" borderId="19" xfId="0" applyNumberFormat="1" applyFont="1" applyFill="1" applyBorder="1" applyAlignment="1" applyProtection="1">
      <alignment vertical="top"/>
    </xf>
    <xf numFmtId="0" fontId="4" fillId="12" borderId="19" xfId="0" applyFont="1" applyFill="1" applyBorder="1" applyAlignment="1" applyProtection="1">
      <alignment horizontal="center" vertical="top"/>
    </xf>
    <xf numFmtId="166" fontId="0" fillId="12" borderId="19" xfId="0" applyNumberFormat="1" applyFill="1" applyBorder="1" applyAlignment="1" applyProtection="1">
      <alignment vertical="top"/>
    </xf>
    <xf numFmtId="0" fontId="62" fillId="12" borderId="19" xfId="0" applyFont="1" applyFill="1" applyBorder="1" applyAlignment="1" applyProtection="1">
      <alignment vertical="top"/>
    </xf>
    <xf numFmtId="0" fontId="67" fillId="12" borderId="19" xfId="0" applyFont="1" applyFill="1" applyBorder="1" applyAlignment="1" applyProtection="1">
      <alignment vertical="center"/>
    </xf>
    <xf numFmtId="0" fontId="68" fillId="12" borderId="195" xfId="0" applyFont="1" applyFill="1" applyBorder="1" applyAlignment="1" applyProtection="1">
      <alignment vertical="top"/>
    </xf>
    <xf numFmtId="0" fontId="69" fillId="12" borderId="22" xfId="0" applyFont="1" applyFill="1" applyBorder="1" applyAlignment="1" applyProtection="1">
      <alignment vertical="top"/>
    </xf>
    <xf numFmtId="0" fontId="68" fillId="12" borderId="19" xfId="0" applyFont="1" applyFill="1" applyBorder="1" applyAlignment="1" applyProtection="1">
      <alignment vertical="top" wrapText="1"/>
    </xf>
    <xf numFmtId="0" fontId="69" fillId="12" borderId="195" xfId="0" applyFont="1" applyFill="1" applyBorder="1" applyAlignment="1" applyProtection="1">
      <alignment vertical="top"/>
    </xf>
    <xf numFmtId="2" fontId="57" fillId="12" borderId="22" xfId="0" applyNumberFormat="1" applyFont="1" applyFill="1" applyBorder="1" applyAlignment="1" applyProtection="1">
      <alignment vertical="top"/>
    </xf>
    <xf numFmtId="0" fontId="57" fillId="12" borderId="19" xfId="0" applyFont="1" applyFill="1" applyBorder="1" applyAlignment="1" applyProtection="1">
      <alignment vertical="top"/>
    </xf>
    <xf numFmtId="0" fontId="57" fillId="12" borderId="22" xfId="0" applyFont="1" applyFill="1" applyBorder="1" applyAlignment="1" applyProtection="1">
      <alignment vertical="top"/>
    </xf>
    <xf numFmtId="0" fontId="57" fillId="12" borderId="19" xfId="0" applyFont="1" applyFill="1" applyBorder="1" applyAlignment="1" applyProtection="1">
      <alignment horizontal="right" vertical="top"/>
    </xf>
    <xf numFmtId="0" fontId="13" fillId="12" borderId="23" xfId="0" applyFont="1" applyFill="1" applyBorder="1" applyAlignment="1" applyProtection="1">
      <alignment vertical="top"/>
    </xf>
    <xf numFmtId="0" fontId="66" fillId="12" borderId="0" xfId="0" applyFont="1" applyFill="1" applyAlignment="1" applyProtection="1">
      <alignment vertical="top"/>
    </xf>
    <xf numFmtId="0" fontId="13" fillId="12" borderId="0" xfId="0" applyFont="1" applyFill="1" applyProtection="1"/>
    <xf numFmtId="49" fontId="13" fillId="12" borderId="23" xfId="0" applyNumberFormat="1" applyFont="1" applyFill="1" applyBorder="1" applyAlignment="1" applyProtection="1">
      <alignment vertical="top"/>
    </xf>
    <xf numFmtId="0" fontId="1" fillId="8" borderId="0" xfId="0" applyFont="1" applyFill="1"/>
    <xf numFmtId="0" fontId="69" fillId="12" borderId="21" xfId="0" applyFont="1" applyFill="1" applyBorder="1" applyAlignment="1" applyProtection="1">
      <alignment vertical="top" wrapText="1"/>
    </xf>
    <xf numFmtId="0" fontId="67" fillId="7" borderId="29" xfId="0" applyFont="1" applyFill="1" applyBorder="1" applyAlignment="1">
      <alignment horizontal="left" vertical="top" wrapText="1"/>
    </xf>
    <xf numFmtId="0" fontId="67" fillId="7" borderId="27" xfId="0" applyFont="1" applyFill="1" applyBorder="1" applyAlignment="1">
      <alignment horizontal="left" vertical="top" wrapText="1"/>
    </xf>
    <xf numFmtId="0" fontId="67" fillId="7" borderId="28" xfId="0" applyFont="1" applyFill="1" applyBorder="1" applyAlignment="1">
      <alignment horizontal="left" vertical="top" wrapText="1"/>
    </xf>
    <xf numFmtId="0" fontId="67" fillId="0" borderId="19" xfId="0" applyFont="1" applyFill="1" applyBorder="1" applyAlignment="1" applyProtection="1">
      <alignment vertical="center"/>
      <protection locked="0"/>
    </xf>
    <xf numFmtId="0" fontId="68" fillId="0" borderId="195" xfId="0" applyFont="1" applyFill="1" applyBorder="1" applyAlignment="1" applyProtection="1">
      <alignment vertical="center"/>
      <protection locked="0"/>
    </xf>
    <xf numFmtId="0" fontId="68" fillId="0" borderId="195" xfId="0" applyFont="1" applyFill="1" applyBorder="1" applyAlignment="1" applyProtection="1">
      <alignment vertical="top"/>
      <protection locked="0"/>
    </xf>
    <xf numFmtId="0" fontId="60" fillId="0" borderId="0" xfId="0" applyFont="1" applyProtection="1">
      <protection locked="0"/>
    </xf>
    <xf numFmtId="49" fontId="0" fillId="0" borderId="71" xfId="0" applyNumberFormat="1" applyBorder="1" applyProtection="1">
      <protection locked="0"/>
    </xf>
    <xf numFmtId="49" fontId="0" fillId="0" borderId="108" xfId="0" applyNumberFormat="1" applyBorder="1" applyAlignment="1" applyProtection="1">
      <alignment horizontal="left" vertical="center"/>
      <protection locked="0"/>
    </xf>
    <xf numFmtId="49" fontId="0" fillId="0" borderId="110" xfId="0" applyNumberFormat="1" applyBorder="1" applyAlignment="1" applyProtection="1">
      <alignment horizontal="left" vertical="center"/>
      <protection locked="0"/>
    </xf>
    <xf numFmtId="0" fontId="0" fillId="15" borderId="140" xfId="0" applyFill="1" applyBorder="1" applyAlignment="1" applyProtection="1">
      <alignment vertical="top"/>
      <protection locked="0"/>
    </xf>
    <xf numFmtId="0" fontId="0" fillId="15" borderId="140" xfId="0" applyFill="1" applyBorder="1" applyAlignment="1" applyProtection="1">
      <alignment horizontal="left" vertical="top" indent="1"/>
      <protection locked="0"/>
    </xf>
    <xf numFmtId="2" fontId="0" fillId="0" borderId="1" xfId="0" applyNumberFormat="1" applyFill="1" applyBorder="1" applyProtection="1">
      <protection locked="0"/>
    </xf>
    <xf numFmtId="1" fontId="0" fillId="0" borderId="7" xfId="0" applyNumberFormat="1" applyFill="1" applyBorder="1" applyProtection="1">
      <protection locked="0"/>
    </xf>
    <xf numFmtId="1" fontId="0" fillId="0" borderId="32" xfId="0" applyNumberFormat="1" applyFill="1" applyBorder="1" applyProtection="1">
      <protection locked="0"/>
    </xf>
    <xf numFmtId="1" fontId="0" fillId="0" borderId="9" xfId="0" applyNumberFormat="1" applyFill="1" applyBorder="1" applyProtection="1">
      <protection locked="0"/>
    </xf>
    <xf numFmtId="166" fontId="0" fillId="0" borderId="13" xfId="0" applyNumberFormat="1" applyFill="1" applyBorder="1" applyProtection="1">
      <protection locked="0"/>
    </xf>
    <xf numFmtId="166" fontId="0" fillId="0" borderId="33" xfId="0" applyNumberFormat="1" applyFill="1" applyBorder="1" applyProtection="1">
      <protection locked="0"/>
    </xf>
    <xf numFmtId="166" fontId="0" fillId="0" borderId="14" xfId="0" applyNumberFormat="1" applyFill="1" applyBorder="1" applyProtection="1">
      <protection locked="0"/>
    </xf>
    <xf numFmtId="0" fontId="55" fillId="3" borderId="0" xfId="0" applyFont="1" applyFill="1" applyAlignment="1">
      <alignment wrapText="1"/>
    </xf>
    <xf numFmtId="0" fontId="56" fillId="3" borderId="0" xfId="0" applyFont="1" applyFill="1" applyAlignment="1">
      <alignment vertical="top" wrapText="1"/>
    </xf>
    <xf numFmtId="0" fontId="55" fillId="3" borderId="0" xfId="0" applyFont="1" applyFill="1" applyAlignment="1">
      <alignment vertical="top" wrapText="1"/>
    </xf>
    <xf numFmtId="0" fontId="55" fillId="3" borderId="0" xfId="0" applyFont="1" applyFill="1"/>
    <xf numFmtId="0" fontId="3" fillId="3" borderId="0" xfId="0" applyFont="1" applyFill="1"/>
    <xf numFmtId="0" fontId="1" fillId="5" borderId="182" xfId="0" applyFont="1" applyFill="1" applyBorder="1" applyAlignment="1">
      <alignment vertical="center"/>
    </xf>
    <xf numFmtId="0" fontId="1" fillId="5" borderId="183" xfId="0" applyFont="1" applyFill="1" applyBorder="1" applyAlignment="1">
      <alignment vertical="center"/>
    </xf>
    <xf numFmtId="0" fontId="1" fillId="5" borderId="70" xfId="0" applyFont="1" applyFill="1" applyBorder="1" applyAlignment="1">
      <alignment vertical="center"/>
    </xf>
    <xf numFmtId="0" fontId="0" fillId="5" borderId="70" xfId="0" applyFill="1" applyBorder="1" applyAlignment="1">
      <alignment vertical="center"/>
    </xf>
    <xf numFmtId="0" fontId="0" fillId="5" borderId="182" xfId="0" applyFont="1" applyFill="1" applyBorder="1" applyAlignment="1">
      <alignment vertical="center"/>
    </xf>
    <xf numFmtId="0" fontId="0" fillId="5" borderId="183" xfId="0" applyFont="1" applyFill="1" applyBorder="1" applyAlignment="1">
      <alignment vertical="center"/>
    </xf>
    <xf numFmtId="0" fontId="0" fillId="5" borderId="182" xfId="0" applyFont="1" applyFill="1" applyBorder="1" applyAlignment="1">
      <alignment vertical="center" wrapText="1"/>
    </xf>
    <xf numFmtId="0" fontId="0" fillId="5" borderId="183" xfId="0" applyFont="1" applyFill="1" applyBorder="1" applyAlignment="1">
      <alignment vertical="center" wrapText="1"/>
    </xf>
    <xf numFmtId="0" fontId="0" fillId="0" borderId="128" xfId="0" applyFill="1" applyBorder="1" applyAlignment="1" applyProtection="1">
      <alignment horizontal="left" vertical="top"/>
      <protection locked="0"/>
    </xf>
    <xf numFmtId="0" fontId="0" fillId="0" borderId="75" xfId="0" applyFill="1" applyBorder="1" applyAlignment="1" applyProtection="1">
      <alignment horizontal="left" vertical="top"/>
      <protection locked="0"/>
    </xf>
    <xf numFmtId="0" fontId="13" fillId="15" borderId="128" xfId="0" applyFont="1" applyFill="1" applyBorder="1" applyAlignment="1" applyProtection="1">
      <alignment horizontal="center" vertical="center" wrapText="1"/>
      <protection locked="0"/>
    </xf>
    <xf numFmtId="0" fontId="13" fillId="15" borderId="129" xfId="0" applyFont="1" applyFill="1" applyBorder="1" applyAlignment="1" applyProtection="1">
      <alignment horizontal="center" vertical="center" wrapText="1"/>
      <protection locked="0"/>
    </xf>
    <xf numFmtId="0" fontId="43" fillId="5" borderId="111" xfId="0" applyFont="1" applyFill="1" applyBorder="1" applyAlignment="1">
      <alignment horizontal="left" vertical="top" wrapText="1" indent="1"/>
    </xf>
    <xf numFmtId="0" fontId="43" fillId="5" borderId="112" xfId="0" applyFont="1" applyFill="1" applyBorder="1" applyAlignment="1">
      <alignment horizontal="left" vertical="top" wrapText="1" indent="1"/>
    </xf>
    <xf numFmtId="0" fontId="43" fillId="5" borderId="85" xfId="0" applyFont="1" applyFill="1" applyBorder="1" applyAlignment="1">
      <alignment horizontal="left" vertical="top" wrapText="1" indent="1"/>
    </xf>
    <xf numFmtId="0" fontId="0" fillId="0" borderId="86" xfId="0" applyNumberFormat="1" applyFill="1" applyBorder="1" applyAlignment="1" applyProtection="1">
      <alignment horizontal="left" vertical="top"/>
      <protection locked="0"/>
    </xf>
    <xf numFmtId="0" fontId="0" fillId="0" borderId="118" xfId="0" applyNumberFormat="1" applyFill="1" applyBorder="1" applyAlignment="1" applyProtection="1">
      <alignment horizontal="left" vertical="top"/>
      <protection locked="0"/>
    </xf>
    <xf numFmtId="0" fontId="0" fillId="0" borderId="114" xfId="0" applyNumberFormat="1" applyFill="1" applyBorder="1" applyAlignment="1" applyProtection="1">
      <alignment horizontal="left" vertical="top"/>
      <protection locked="0"/>
    </xf>
    <xf numFmtId="0" fontId="0" fillId="0" borderId="115" xfId="0" applyNumberFormat="1" applyFill="1" applyBorder="1" applyAlignment="1" applyProtection="1">
      <alignment horizontal="left" vertical="top"/>
      <protection locked="0"/>
    </xf>
    <xf numFmtId="0" fontId="13" fillId="15" borderId="86" xfId="0" applyNumberFormat="1" applyFont="1" applyFill="1" applyBorder="1" applyAlignment="1" applyProtection="1">
      <alignment horizontal="center" vertical="center" wrapText="1"/>
      <protection locked="0"/>
    </xf>
    <xf numFmtId="0" fontId="13" fillId="15" borderId="87" xfId="0" applyNumberFormat="1" applyFont="1" applyFill="1" applyBorder="1" applyAlignment="1" applyProtection="1">
      <alignment horizontal="center" vertical="center" wrapText="1"/>
      <protection locked="0"/>
    </xf>
    <xf numFmtId="0" fontId="43" fillId="5" borderId="126" xfId="0" applyFont="1" applyFill="1" applyBorder="1" applyAlignment="1">
      <alignment horizontal="left" vertical="top" wrapText="1" indent="1"/>
    </xf>
    <xf numFmtId="0" fontId="43" fillId="5" borderId="127" xfId="0" applyFont="1" applyFill="1" applyBorder="1" applyAlignment="1">
      <alignment horizontal="left" vertical="top" wrapText="1" indent="1"/>
    </xf>
    <xf numFmtId="0" fontId="43" fillId="5" borderId="91" xfId="0" applyFont="1" applyFill="1" applyBorder="1" applyAlignment="1">
      <alignment horizontal="left" vertical="top" wrapText="1" indent="1"/>
    </xf>
    <xf numFmtId="0" fontId="43" fillId="5" borderId="71" xfId="0" applyFont="1" applyFill="1" applyBorder="1" applyAlignment="1">
      <alignment horizontal="left" vertical="top" wrapText="1" indent="1"/>
    </xf>
    <xf numFmtId="0" fontId="43" fillId="5" borderId="93" xfId="0" applyFont="1" applyFill="1" applyBorder="1" applyAlignment="1">
      <alignment horizontal="left" vertical="top" wrapText="1" indent="1"/>
    </xf>
    <xf numFmtId="0" fontId="43" fillId="5" borderId="94" xfId="0" applyFont="1" applyFill="1" applyBorder="1" applyAlignment="1">
      <alignment horizontal="left" vertical="top" wrapText="1" indent="1"/>
    </xf>
    <xf numFmtId="0" fontId="0" fillId="15" borderId="114" xfId="0" applyNumberFormat="1" applyFill="1" applyBorder="1" applyProtection="1">
      <protection locked="0"/>
    </xf>
    <xf numFmtId="0" fontId="0" fillId="15" borderId="124" xfId="0" applyNumberFormat="1" applyFill="1" applyBorder="1" applyProtection="1">
      <protection locked="0"/>
    </xf>
    <xf numFmtId="0" fontId="0" fillId="15" borderId="189" xfId="0" applyNumberFormat="1" applyFill="1" applyBorder="1" applyAlignment="1" applyProtection="1">
      <alignment horizontal="left" vertical="top" indent="1"/>
      <protection locked="0"/>
    </xf>
    <xf numFmtId="0" fontId="0" fillId="15" borderId="190" xfId="0" applyNumberFormat="1" applyFill="1" applyBorder="1" applyAlignment="1" applyProtection="1">
      <alignment horizontal="left" vertical="top" indent="1"/>
      <protection locked="0"/>
    </xf>
    <xf numFmtId="0" fontId="0" fillId="15" borderId="114" xfId="0" applyNumberFormat="1" applyFill="1" applyBorder="1" applyAlignment="1" applyProtection="1">
      <alignment vertical="top"/>
      <protection locked="0"/>
    </xf>
    <xf numFmtId="0" fontId="0" fillId="15" borderId="124" xfId="0" applyNumberFormat="1" applyFill="1" applyBorder="1" applyAlignment="1" applyProtection="1">
      <alignment vertical="top"/>
      <protection locked="0"/>
    </xf>
    <xf numFmtId="0" fontId="0" fillId="15" borderId="86" xfId="0" applyNumberFormat="1" applyFill="1" applyBorder="1" applyProtection="1">
      <protection locked="0"/>
    </xf>
    <xf numFmtId="0" fontId="0" fillId="15" borderId="87" xfId="0" applyNumberFormat="1" applyFill="1" applyBorder="1" applyProtection="1">
      <protection locked="0"/>
    </xf>
    <xf numFmtId="0" fontId="43" fillId="5" borderId="88" xfId="0" applyFont="1" applyFill="1" applyBorder="1" applyAlignment="1">
      <alignment horizontal="left" vertical="top" wrapText="1" indent="1"/>
    </xf>
    <xf numFmtId="0" fontId="43" fillId="5" borderId="89" xfId="0" applyFont="1" applyFill="1" applyBorder="1" applyAlignment="1">
      <alignment horizontal="left" vertical="top" wrapText="1" indent="1"/>
    </xf>
    <xf numFmtId="0" fontId="43" fillId="5" borderId="101" xfId="0" applyFont="1" applyFill="1" applyBorder="1" applyAlignment="1">
      <alignment horizontal="left" vertical="top" wrapText="1" indent="1"/>
    </xf>
    <xf numFmtId="0" fontId="43" fillId="5" borderId="72" xfId="0" applyFont="1" applyFill="1" applyBorder="1" applyAlignment="1">
      <alignment horizontal="left" vertical="top" wrapText="1" indent="1"/>
    </xf>
    <xf numFmtId="0" fontId="0" fillId="0" borderId="121" xfId="0" applyNumberFormat="1" applyFill="1" applyBorder="1" applyAlignment="1" applyProtection="1">
      <alignment horizontal="left" vertical="top"/>
      <protection locked="0"/>
    </xf>
    <xf numFmtId="0" fontId="0" fillId="0" borderId="122" xfId="0" applyNumberFormat="1" applyFill="1" applyBorder="1" applyAlignment="1" applyProtection="1">
      <alignment horizontal="left" vertical="top"/>
      <protection locked="0"/>
    </xf>
    <xf numFmtId="0" fontId="0" fillId="15" borderId="121" xfId="0" applyNumberFormat="1" applyFill="1" applyBorder="1" applyProtection="1">
      <protection locked="0"/>
    </xf>
    <xf numFmtId="0" fontId="0" fillId="15" borderId="123" xfId="0" applyNumberFormat="1" applyFill="1" applyBorder="1" applyProtection="1">
      <protection locked="0"/>
    </xf>
    <xf numFmtId="0" fontId="0" fillId="15" borderId="86" xfId="0" applyNumberFormat="1" applyFill="1" applyBorder="1" applyAlignment="1" applyProtection="1">
      <alignment horizontal="left" vertical="top" indent="1"/>
      <protection locked="0"/>
    </xf>
    <xf numFmtId="0" fontId="0" fillId="15" borderId="87" xfId="0" applyNumberFormat="1" applyFill="1" applyBorder="1" applyAlignment="1" applyProtection="1">
      <alignment horizontal="left" vertical="top" indent="1"/>
      <protection locked="0"/>
    </xf>
    <xf numFmtId="0" fontId="0" fillId="15" borderId="0" xfId="0" applyFill="1" applyAlignment="1" applyProtection="1">
      <protection locked="0"/>
    </xf>
    <xf numFmtId="0" fontId="0" fillId="0" borderId="84" xfId="0" applyNumberFormat="1" applyFill="1" applyBorder="1" applyAlignment="1" applyProtection="1">
      <alignment horizontal="left" vertical="top"/>
      <protection locked="0"/>
    </xf>
    <xf numFmtId="0" fontId="0" fillId="0" borderId="120" xfId="0" applyNumberFormat="1" applyFill="1" applyBorder="1" applyAlignment="1" applyProtection="1">
      <alignment horizontal="left" vertical="top"/>
      <protection locked="0"/>
    </xf>
    <xf numFmtId="0" fontId="13" fillId="15" borderId="121" xfId="0" applyNumberFormat="1" applyFont="1" applyFill="1" applyBorder="1" applyAlignment="1" applyProtection="1">
      <alignment horizontal="center" vertical="center"/>
      <protection locked="0"/>
    </xf>
    <xf numFmtId="0" fontId="13" fillId="15" borderId="123" xfId="0" applyNumberFormat="1" applyFont="1" applyFill="1" applyBorder="1" applyAlignment="1" applyProtection="1">
      <alignment horizontal="center" vertical="center"/>
      <protection locked="0"/>
    </xf>
    <xf numFmtId="0" fontId="0" fillId="15" borderId="191" xfId="0" applyNumberFormat="1" applyFill="1" applyBorder="1" applyAlignment="1" applyProtection="1">
      <alignment horizontal="left" vertical="top" indent="1"/>
      <protection locked="0"/>
    </xf>
    <xf numFmtId="0" fontId="0" fillId="15" borderId="192" xfId="0" applyNumberFormat="1" applyFill="1" applyBorder="1" applyAlignment="1" applyProtection="1">
      <alignment horizontal="left" vertical="top" indent="1"/>
      <protection locked="0"/>
    </xf>
    <xf numFmtId="0" fontId="13" fillId="15" borderId="114" xfId="0" applyNumberFormat="1" applyFont="1" applyFill="1" applyBorder="1" applyAlignment="1" applyProtection="1">
      <alignment horizontal="center" vertical="center" wrapText="1"/>
      <protection locked="0"/>
    </xf>
    <xf numFmtId="0" fontId="13" fillId="15" borderId="124" xfId="0" applyNumberFormat="1" applyFont="1" applyFill="1" applyBorder="1" applyAlignment="1" applyProtection="1">
      <alignment horizontal="center" vertical="center" wrapText="1"/>
      <protection locked="0"/>
    </xf>
    <xf numFmtId="0" fontId="43" fillId="5" borderId="78" xfId="0" applyFont="1" applyFill="1" applyBorder="1" applyAlignment="1">
      <alignment horizontal="left" vertical="top" wrapText="1" indent="1"/>
    </xf>
    <xf numFmtId="0" fontId="43" fillId="5" borderId="77" xfId="0" applyFont="1" applyFill="1" applyBorder="1" applyAlignment="1">
      <alignment horizontal="left" vertical="top" wrapText="1" indent="1"/>
    </xf>
    <xf numFmtId="0" fontId="43" fillId="5" borderId="98" xfId="0" applyFont="1" applyFill="1" applyBorder="1" applyAlignment="1">
      <alignment horizontal="left" vertical="top" wrapText="1" indent="1"/>
    </xf>
    <xf numFmtId="0" fontId="43" fillId="5" borderId="83" xfId="0" applyFont="1" applyFill="1" applyBorder="1" applyAlignment="1">
      <alignment horizontal="left" vertical="top" wrapText="1" indent="1"/>
    </xf>
    <xf numFmtId="0" fontId="43" fillId="5" borderId="0" xfId="0" applyFont="1" applyFill="1" applyBorder="1" applyAlignment="1">
      <alignment horizontal="left" vertical="top" wrapText="1" indent="1"/>
    </xf>
    <xf numFmtId="0" fontId="43" fillId="5" borderId="130" xfId="0" applyFont="1" applyFill="1" applyBorder="1" applyAlignment="1">
      <alignment horizontal="left" vertical="top" wrapText="1" indent="1"/>
    </xf>
    <xf numFmtId="0" fontId="43" fillId="5" borderId="113" xfId="0" applyFont="1" applyFill="1" applyBorder="1" applyAlignment="1">
      <alignment horizontal="left" vertical="top" wrapText="1"/>
    </xf>
    <xf numFmtId="0" fontId="43" fillId="5" borderId="34" xfId="0" applyFont="1" applyFill="1" applyBorder="1" applyAlignment="1">
      <alignment horizontal="left" vertical="top" wrapText="1"/>
    </xf>
    <xf numFmtId="0" fontId="43" fillId="5" borderId="97" xfId="0" applyFont="1" applyFill="1" applyBorder="1" applyAlignment="1">
      <alignment horizontal="left" vertical="top" wrapText="1"/>
    </xf>
    <xf numFmtId="0" fontId="0" fillId="15" borderId="193" xfId="0" applyNumberFormat="1" applyFill="1" applyBorder="1" applyAlignment="1" applyProtection="1">
      <alignment horizontal="left" vertical="top" indent="1"/>
      <protection locked="0"/>
    </xf>
    <xf numFmtId="0" fontId="0" fillId="15" borderId="194" xfId="0" applyNumberFormat="1" applyFill="1" applyBorder="1" applyAlignment="1" applyProtection="1">
      <alignment horizontal="left" vertical="top" indent="1"/>
      <protection locked="0"/>
    </xf>
    <xf numFmtId="0" fontId="13" fillId="5" borderId="0" xfId="0" applyFont="1" applyFill="1" applyAlignment="1">
      <alignment vertical="top" wrapText="1"/>
    </xf>
    <xf numFmtId="0" fontId="27" fillId="5" borderId="64" xfId="0" applyFont="1" applyFill="1" applyBorder="1" applyAlignment="1">
      <alignment vertical="top" wrapText="1"/>
    </xf>
    <xf numFmtId="0" fontId="27" fillId="5" borderId="65" xfId="0" applyFont="1" applyFill="1" applyBorder="1" applyAlignment="1">
      <alignment vertical="top" wrapText="1"/>
    </xf>
    <xf numFmtId="0" fontId="7" fillId="5" borderId="0" xfId="0" applyFont="1" applyFill="1" applyBorder="1" applyAlignment="1">
      <alignment horizontal="center" vertical="center"/>
    </xf>
    <xf numFmtId="0" fontId="4" fillId="12" borderId="0" xfId="0" applyFont="1" applyFill="1" applyBorder="1" applyAlignment="1">
      <alignment horizontal="left" vertical="top" indent="1"/>
    </xf>
    <xf numFmtId="0" fontId="13" fillId="5" borderId="0" xfId="0" applyFont="1" applyFill="1" applyAlignment="1">
      <alignment horizontal="center" vertical="top" wrapText="1"/>
    </xf>
    <xf numFmtId="0" fontId="0" fillId="15" borderId="121" xfId="0" applyFill="1" applyBorder="1" applyAlignment="1" applyProtection="1">
      <alignment horizontal="left" vertical="top" indent="1"/>
      <protection locked="0"/>
    </xf>
    <xf numFmtId="0" fontId="0" fillId="15" borderId="185" xfId="0" applyFill="1" applyBorder="1" applyAlignment="1" applyProtection="1">
      <alignment horizontal="left" vertical="top" indent="1"/>
      <protection locked="0"/>
    </xf>
    <xf numFmtId="0" fontId="0" fillId="15" borderId="122" xfId="0" applyFill="1" applyBorder="1" applyAlignment="1" applyProtection="1">
      <alignment horizontal="left" vertical="top" indent="1"/>
      <protection locked="0"/>
    </xf>
    <xf numFmtId="0" fontId="0" fillId="15" borderId="86" xfId="0" applyFill="1" applyBorder="1" applyAlignment="1" applyProtection="1">
      <alignment horizontal="left" vertical="top" indent="1"/>
      <protection locked="0"/>
    </xf>
    <xf numFmtId="0" fontId="0" fillId="15" borderId="117" xfId="0" applyFill="1" applyBorder="1" applyAlignment="1" applyProtection="1">
      <alignment horizontal="left" vertical="top" indent="1"/>
      <protection locked="0"/>
    </xf>
    <xf numFmtId="0" fontId="0" fillId="15" borderId="118" xfId="0" applyFill="1" applyBorder="1" applyAlignment="1" applyProtection="1">
      <alignment horizontal="left" vertical="top" indent="1"/>
      <protection locked="0"/>
    </xf>
    <xf numFmtId="0" fontId="0" fillId="15" borderId="114" xfId="0" applyFill="1" applyBorder="1" applyAlignment="1" applyProtection="1">
      <alignment horizontal="left" vertical="top" indent="1"/>
      <protection locked="0"/>
    </xf>
    <xf numFmtId="0" fontId="0" fillId="15" borderId="187" xfId="0" applyFill="1" applyBorder="1" applyAlignment="1" applyProtection="1">
      <alignment horizontal="left" vertical="top" indent="1"/>
      <protection locked="0"/>
    </xf>
    <xf numFmtId="0" fontId="0" fillId="15" borderId="115" xfId="0" applyFill="1" applyBorder="1" applyAlignment="1" applyProtection="1">
      <alignment horizontal="left" vertical="top" indent="1"/>
      <protection locked="0"/>
    </xf>
    <xf numFmtId="0" fontId="1" fillId="5" borderId="184" xfId="0" applyFont="1" applyFill="1" applyBorder="1" applyAlignment="1">
      <alignment vertical="center" wrapText="1"/>
    </xf>
    <xf numFmtId="0" fontId="1" fillId="5" borderId="122" xfId="0" applyFont="1" applyFill="1" applyBorder="1" applyAlignment="1">
      <alignment vertical="center" wrapText="1"/>
    </xf>
    <xf numFmtId="0" fontId="0" fillId="3" borderId="116" xfId="0" applyFont="1" applyFill="1" applyBorder="1" applyAlignment="1">
      <alignment vertical="center"/>
    </xf>
    <xf numFmtId="0" fontId="0" fillId="3" borderId="117" xfId="0" applyFont="1" applyFill="1" applyBorder="1" applyAlignment="1">
      <alignment vertical="center"/>
    </xf>
    <xf numFmtId="0" fontId="0" fillId="8" borderId="0" xfId="0" applyFont="1" applyFill="1" applyAlignment="1">
      <alignment horizontal="left" vertical="center" wrapText="1" indent="1"/>
    </xf>
    <xf numFmtId="0" fontId="0" fillId="3" borderId="116" xfId="0" applyFont="1" applyFill="1" applyBorder="1" applyAlignment="1">
      <alignment vertical="center" wrapText="1"/>
    </xf>
    <xf numFmtId="0" fontId="0" fillId="3" borderId="117" xfId="0" applyFont="1" applyFill="1" applyBorder="1" applyAlignment="1">
      <alignment vertical="center" wrapText="1"/>
    </xf>
    <xf numFmtId="0" fontId="7" fillId="5" borderId="59" xfId="0" applyFont="1" applyFill="1" applyBorder="1" applyAlignment="1">
      <alignment horizontal="center" vertical="center"/>
    </xf>
    <xf numFmtId="0" fontId="27" fillId="12" borderId="57" xfId="0" applyFont="1" applyFill="1" applyBorder="1" applyAlignment="1">
      <alignment vertical="top" wrapText="1"/>
    </xf>
    <xf numFmtId="0" fontId="27" fillId="12" borderId="163" xfId="0" applyFont="1" applyFill="1" applyBorder="1" applyAlignment="1">
      <alignment vertical="top" wrapText="1"/>
    </xf>
    <xf numFmtId="0" fontId="27" fillId="5" borderId="51" xfId="0" applyFont="1" applyFill="1" applyBorder="1" applyAlignment="1">
      <alignment horizontal="left"/>
    </xf>
    <xf numFmtId="0" fontId="27" fillId="5" borderId="52" xfId="0" applyFont="1" applyFill="1" applyBorder="1" applyAlignment="1">
      <alignment horizontal="left"/>
    </xf>
    <xf numFmtId="0" fontId="27" fillId="5" borderId="58" xfId="0" applyFont="1" applyFill="1" applyBorder="1" applyAlignment="1">
      <alignment horizontal="left" vertical="center"/>
    </xf>
    <xf numFmtId="0" fontId="27" fillId="5" borderId="62" xfId="0" applyFont="1" applyFill="1" applyBorder="1" applyAlignment="1">
      <alignment horizontal="left" vertical="center"/>
    </xf>
    <xf numFmtId="0" fontId="27" fillId="12" borderId="61" xfId="0" applyFont="1" applyFill="1" applyBorder="1" applyAlignment="1">
      <alignment vertical="top" wrapText="1"/>
    </xf>
    <xf numFmtId="0" fontId="0" fillId="3" borderId="186" xfId="0" applyFont="1" applyFill="1" applyBorder="1" applyAlignment="1">
      <alignment vertical="center"/>
    </xf>
    <xf numFmtId="0" fontId="0" fillId="3" borderId="187" xfId="0" applyFont="1" applyFill="1" applyBorder="1" applyAlignment="1">
      <alignment vertical="center"/>
    </xf>
    <xf numFmtId="0" fontId="0" fillId="3" borderId="113" xfId="0" applyFont="1" applyFill="1" applyBorder="1" applyAlignment="1">
      <alignment vertical="center" wrapText="1"/>
    </xf>
    <xf numFmtId="0" fontId="0" fillId="3" borderId="34" xfId="0" applyFont="1" applyFill="1" applyBorder="1" applyAlignment="1">
      <alignment vertical="center" wrapText="1"/>
    </xf>
    <xf numFmtId="0" fontId="0" fillId="3" borderId="186" xfId="0" applyFont="1" applyFill="1" applyBorder="1" applyAlignment="1">
      <alignment vertical="center" wrapText="1"/>
    </xf>
    <xf numFmtId="0" fontId="0" fillId="3" borderId="187" xfId="0" applyFont="1" applyFill="1" applyBorder="1" applyAlignment="1">
      <alignment vertical="center" wrapText="1"/>
    </xf>
    <xf numFmtId="0" fontId="0" fillId="15" borderId="0" xfId="0" applyFill="1" applyAlignment="1" applyProtection="1">
      <alignment horizontal="left" vertical="center"/>
      <protection locked="0"/>
    </xf>
    <xf numFmtId="0" fontId="32" fillId="3" borderId="78" xfId="0" applyFont="1" applyFill="1" applyBorder="1" applyAlignment="1">
      <alignment horizontal="left" vertical="center" wrapText="1" indent="1"/>
    </xf>
    <xf numFmtId="0" fontId="32" fillId="3" borderId="134" xfId="0" applyFont="1" applyFill="1" applyBorder="1" applyAlignment="1">
      <alignment horizontal="left" vertical="center" wrapText="1" indent="1"/>
    </xf>
    <xf numFmtId="0" fontId="32" fillId="3" borderId="79" xfId="0" applyFont="1" applyFill="1" applyBorder="1" applyAlignment="1">
      <alignment horizontal="left" vertical="center" wrapText="1" indent="1"/>
    </xf>
    <xf numFmtId="0" fontId="32" fillId="3" borderId="137" xfId="0" applyFont="1" applyFill="1" applyBorder="1" applyAlignment="1">
      <alignment horizontal="left" vertical="center" wrapText="1" indent="1"/>
    </xf>
    <xf numFmtId="0" fontId="32" fillId="15" borderId="135" xfId="0" applyFont="1" applyFill="1" applyBorder="1" applyAlignment="1" applyProtection="1">
      <alignment horizontal="left" vertical="top"/>
      <protection locked="0"/>
    </xf>
    <xf numFmtId="0" fontId="32" fillId="15" borderId="138" xfId="0" applyFont="1" applyFill="1" applyBorder="1" applyAlignment="1" applyProtection="1">
      <alignment horizontal="left" vertical="top"/>
      <protection locked="0"/>
    </xf>
    <xf numFmtId="0" fontId="0" fillId="0" borderId="179" xfId="0" applyFill="1" applyBorder="1" applyAlignment="1" applyProtection="1">
      <alignment horizontal="center" vertical="center"/>
      <protection locked="0"/>
    </xf>
    <xf numFmtId="0" fontId="0" fillId="0" borderId="180" xfId="0" applyFill="1" applyBorder="1" applyAlignment="1" applyProtection="1">
      <alignment horizontal="center" vertical="center"/>
      <protection locked="0"/>
    </xf>
    <xf numFmtId="0" fontId="0" fillId="8" borderId="0" xfId="0" applyFill="1" applyAlignment="1">
      <alignment horizontal="left" indent="1"/>
    </xf>
    <xf numFmtId="0" fontId="0" fillId="8" borderId="0" xfId="0" applyFill="1" applyAlignment="1">
      <alignment horizontal="left" vertical="top" wrapText="1" indent="1"/>
    </xf>
    <xf numFmtId="0" fontId="57" fillId="8" borderId="0" xfId="0" applyFont="1" applyFill="1" applyAlignment="1">
      <alignment vertical="top" wrapText="1"/>
    </xf>
    <xf numFmtId="0" fontId="57" fillId="8" borderId="0" xfId="0" applyFont="1" applyFill="1" applyAlignment="1">
      <alignment vertical="top"/>
    </xf>
    <xf numFmtId="0" fontId="35" fillId="4" borderId="0" xfId="0" applyFont="1" applyFill="1" applyAlignment="1">
      <alignment vertical="top" wrapText="1"/>
    </xf>
    <xf numFmtId="0" fontId="57" fillId="8" borderId="0" xfId="0" applyFont="1" applyFill="1" applyAlignment="1">
      <alignment horizontal="left" vertical="center" wrapText="1"/>
    </xf>
    <xf numFmtId="0" fontId="54" fillId="5" borderId="0" xfId="0" applyFont="1" applyFill="1" applyBorder="1" applyAlignment="1">
      <alignment vertical="top" wrapText="1"/>
    </xf>
    <xf numFmtId="0" fontId="54" fillId="5" borderId="0" xfId="0" applyFont="1" applyFill="1" applyAlignment="1">
      <alignment vertical="top" wrapText="1"/>
    </xf>
    <xf numFmtId="0" fontId="0" fillId="0" borderId="100" xfId="0" applyFill="1" applyBorder="1" applyAlignment="1" applyProtection="1">
      <alignment horizontal="left" vertical="top" wrapText="1"/>
      <protection locked="0"/>
    </xf>
    <xf numFmtId="0" fontId="0" fillId="0" borderId="77" xfId="0" applyFill="1" applyBorder="1" applyAlignment="1" applyProtection="1">
      <alignment horizontal="left" vertical="top" wrapText="1"/>
      <protection locked="0"/>
    </xf>
    <xf numFmtId="0" fontId="0" fillId="0" borderId="81" xfId="0" applyFill="1" applyBorder="1" applyAlignment="1" applyProtection="1">
      <alignment horizontal="left" vertical="top" wrapText="1"/>
      <protection locked="0"/>
    </xf>
    <xf numFmtId="0" fontId="0" fillId="0" borderId="119" xfId="0" applyFill="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0" fillId="0" borderId="76" xfId="0" applyFill="1" applyBorder="1" applyAlignment="1" applyProtection="1">
      <alignment horizontal="left" vertical="top" wrapText="1"/>
      <protection locked="0"/>
    </xf>
    <xf numFmtId="0" fontId="0" fillId="0" borderId="104" xfId="0" applyFill="1" applyBorder="1" applyAlignment="1" applyProtection="1">
      <alignment horizontal="left" vertical="top" wrapText="1"/>
      <protection locked="0"/>
    </xf>
    <xf numFmtId="0" fontId="0" fillId="0" borderId="80" xfId="0" applyFill="1" applyBorder="1" applyAlignment="1" applyProtection="1">
      <alignment horizontal="left" vertical="top" wrapText="1"/>
      <protection locked="0"/>
    </xf>
    <xf numFmtId="0" fontId="0" fillId="0" borderId="82" xfId="0" applyFill="1" applyBorder="1" applyAlignment="1" applyProtection="1">
      <alignment horizontal="left" vertical="top" wrapText="1"/>
      <protection locked="0"/>
    </xf>
    <xf numFmtId="0" fontId="0" fillId="0" borderId="96" xfId="0" applyFill="1" applyBorder="1" applyAlignment="1" applyProtection="1">
      <alignment horizontal="left" vertical="top" wrapText="1"/>
      <protection locked="0"/>
    </xf>
    <xf numFmtId="0" fontId="0" fillId="0" borderId="131" xfId="0" applyFill="1" applyBorder="1" applyAlignment="1" applyProtection="1">
      <alignment horizontal="left" vertical="top" wrapText="1"/>
      <protection locked="0"/>
    </xf>
    <xf numFmtId="0" fontId="0" fillId="0" borderId="94" xfId="0" applyFill="1" applyBorder="1" applyAlignment="1" applyProtection="1">
      <alignment horizontal="left" vertical="top" wrapText="1"/>
      <protection locked="0"/>
    </xf>
    <xf numFmtId="0" fontId="0" fillId="0" borderId="95" xfId="0" applyFill="1" applyBorder="1" applyAlignment="1" applyProtection="1">
      <alignment horizontal="left" vertical="top" wrapText="1"/>
      <protection locked="0"/>
    </xf>
    <xf numFmtId="0" fontId="0" fillId="0" borderId="89" xfId="0" applyFill="1" applyBorder="1" applyAlignment="1" applyProtection="1">
      <alignment horizontal="left" vertical="top" wrapText="1"/>
      <protection locked="0"/>
    </xf>
    <xf numFmtId="0" fontId="0" fillId="0" borderId="90" xfId="0" applyFill="1" applyBorder="1" applyAlignment="1" applyProtection="1">
      <alignment horizontal="left" vertical="top" wrapText="1"/>
      <protection locked="0"/>
    </xf>
    <xf numFmtId="0" fontId="0" fillId="0" borderId="71" xfId="0" applyFill="1" applyBorder="1" applyAlignment="1" applyProtection="1">
      <alignment horizontal="left" vertical="top" wrapText="1"/>
      <protection locked="0"/>
    </xf>
    <xf numFmtId="0" fontId="0" fillId="0" borderId="92" xfId="0" applyFill="1" applyBorder="1" applyAlignment="1" applyProtection="1">
      <alignment horizontal="left" vertical="top" wrapText="1"/>
      <protection locked="0"/>
    </xf>
    <xf numFmtId="0" fontId="0" fillId="0" borderId="84" xfId="0" applyFill="1" applyBorder="1" applyAlignment="1" applyProtection="1">
      <alignment horizontal="left" vertical="top" wrapText="1"/>
      <protection locked="0"/>
    </xf>
    <xf numFmtId="0" fontId="0" fillId="0" borderId="112" xfId="0" applyFill="1" applyBorder="1" applyAlignment="1" applyProtection="1">
      <alignment horizontal="left" vertical="top" wrapText="1"/>
      <protection locked="0"/>
    </xf>
    <xf numFmtId="0" fontId="0" fillId="0" borderId="120" xfId="0" applyFill="1" applyBorder="1" applyAlignment="1" applyProtection="1">
      <alignment horizontal="left" vertical="top" wrapText="1"/>
      <protection locked="0"/>
    </xf>
    <xf numFmtId="0" fontId="0" fillId="0" borderId="99" xfId="0" applyFill="1" applyBorder="1" applyAlignment="1" applyProtection="1">
      <alignment horizontal="left" vertical="top" wrapText="1"/>
      <protection locked="0"/>
    </xf>
    <xf numFmtId="0" fontId="0" fillId="0" borderId="34" xfId="0" applyFill="1" applyBorder="1" applyAlignment="1" applyProtection="1">
      <alignment horizontal="left" vertical="top" wrapText="1"/>
      <protection locked="0"/>
    </xf>
    <xf numFmtId="0" fontId="0" fillId="0" borderId="125" xfId="0" applyFill="1" applyBorder="1" applyAlignment="1" applyProtection="1">
      <alignment horizontal="left" vertical="top" wrapText="1"/>
      <protection locked="0"/>
    </xf>
    <xf numFmtId="0" fontId="43" fillId="3" borderId="111" xfId="0" applyFont="1" applyFill="1" applyBorder="1" applyAlignment="1">
      <alignment horizontal="left" vertical="top" wrapText="1" indent="1"/>
    </xf>
    <xf numFmtId="0" fontId="43" fillId="3" borderId="112" xfId="0" applyFont="1" applyFill="1" applyBorder="1" applyAlignment="1">
      <alignment horizontal="left" vertical="top" wrapText="1" indent="1"/>
    </xf>
    <xf numFmtId="0" fontId="43" fillId="3" borderId="85" xfId="0" applyFont="1" applyFill="1" applyBorder="1" applyAlignment="1">
      <alignment horizontal="left" vertical="top" wrapText="1" indent="1"/>
    </xf>
    <xf numFmtId="0" fontId="43" fillId="3" borderId="79" xfId="0" applyFont="1" applyFill="1" applyBorder="1" applyAlignment="1">
      <alignment horizontal="left" vertical="top" wrapText="1" indent="1"/>
    </xf>
    <xf numFmtId="0" fontId="43" fillId="3" borderId="80" xfId="0" applyFont="1" applyFill="1" applyBorder="1" applyAlignment="1">
      <alignment horizontal="left" vertical="top" wrapText="1" indent="1"/>
    </xf>
    <xf numFmtId="0" fontId="43" fillId="3" borderId="103" xfId="0" applyFont="1" applyFill="1" applyBorder="1" applyAlignment="1">
      <alignment horizontal="left" vertical="top" wrapText="1" indent="1"/>
    </xf>
    <xf numFmtId="0" fontId="43" fillId="3" borderId="113" xfId="0" applyFont="1" applyFill="1" applyBorder="1" applyAlignment="1">
      <alignment horizontal="left" vertical="top" wrapText="1" indent="1"/>
    </xf>
    <xf numFmtId="0" fontId="43" fillId="3" borderId="34" xfId="0" applyFont="1" applyFill="1" applyBorder="1" applyAlignment="1">
      <alignment horizontal="left" vertical="top" wrapText="1" indent="1"/>
    </xf>
    <xf numFmtId="0" fontId="43" fillId="3" borderId="97" xfId="0" applyFont="1" applyFill="1" applyBorder="1" applyAlignment="1">
      <alignment horizontal="left" vertical="top" wrapText="1" indent="1"/>
    </xf>
    <xf numFmtId="0" fontId="0" fillId="0" borderId="84" xfId="0" applyFill="1" applyBorder="1" applyAlignment="1" applyProtection="1">
      <alignment vertical="center"/>
      <protection locked="0"/>
    </xf>
    <xf numFmtId="0" fontId="0" fillId="0" borderId="85" xfId="0" applyFill="1" applyBorder="1" applyAlignment="1" applyProtection="1">
      <alignment vertical="center"/>
      <protection locked="0"/>
    </xf>
    <xf numFmtId="0" fontId="43" fillId="3" borderId="78" xfId="0" applyFont="1" applyFill="1" applyBorder="1" applyAlignment="1">
      <alignment horizontal="left" vertical="top" wrapText="1" indent="1"/>
    </xf>
    <xf numFmtId="0" fontId="43" fillId="3" borderId="77" xfId="0" applyFont="1" applyFill="1" applyBorder="1" applyAlignment="1">
      <alignment horizontal="left" vertical="top" wrapText="1" indent="1"/>
    </xf>
    <xf numFmtId="0" fontId="43" fillId="3" borderId="98" xfId="0" applyFont="1" applyFill="1" applyBorder="1" applyAlignment="1">
      <alignment horizontal="left" vertical="top" wrapText="1" indent="1"/>
    </xf>
    <xf numFmtId="0" fontId="43" fillId="3" borderId="83" xfId="0" applyFont="1" applyFill="1" applyBorder="1" applyAlignment="1">
      <alignment horizontal="left" vertical="top" wrapText="1" indent="1"/>
    </xf>
    <xf numFmtId="0" fontId="43" fillId="3" borderId="0" xfId="0" applyFont="1" applyFill="1" applyBorder="1" applyAlignment="1">
      <alignment horizontal="left" vertical="top" wrapText="1" indent="1"/>
    </xf>
    <xf numFmtId="0" fontId="43" fillId="3" borderId="130" xfId="0" applyFont="1" applyFill="1" applyBorder="1" applyAlignment="1">
      <alignment horizontal="left" vertical="top" wrapText="1" indent="1"/>
    </xf>
    <xf numFmtId="0" fontId="15" fillId="5" borderId="119" xfId="0" applyFont="1" applyFill="1" applyBorder="1" applyAlignment="1">
      <alignment vertical="top" wrapText="1"/>
    </xf>
    <xf numFmtId="0" fontId="15" fillId="5" borderId="130" xfId="0" applyFont="1" applyFill="1" applyBorder="1" applyAlignment="1">
      <alignment vertical="top"/>
    </xf>
    <xf numFmtId="0" fontId="15" fillId="5" borderId="104" xfId="0" applyFont="1" applyFill="1" applyBorder="1" applyAlignment="1">
      <alignment vertical="top" wrapText="1"/>
    </xf>
    <xf numFmtId="0" fontId="15" fillId="5" borderId="103" xfId="0" applyFont="1" applyFill="1" applyBorder="1" applyAlignment="1">
      <alignment vertical="top"/>
    </xf>
    <xf numFmtId="0" fontId="0" fillId="3" borderId="86" xfId="0" applyFill="1" applyBorder="1" applyAlignment="1">
      <alignment vertical="top"/>
    </xf>
    <xf numFmtId="0" fontId="0" fillId="3" borderId="117" xfId="0" applyFill="1" applyBorder="1" applyAlignment="1">
      <alignment vertical="top"/>
    </xf>
    <xf numFmtId="0" fontId="0" fillId="3" borderId="147" xfId="0" applyFill="1" applyBorder="1" applyAlignment="1">
      <alignment vertical="top"/>
    </xf>
    <xf numFmtId="0" fontId="15" fillId="5" borderId="99" xfId="0" applyFont="1" applyFill="1" applyBorder="1" applyAlignment="1">
      <alignment vertical="top" wrapText="1"/>
    </xf>
    <xf numFmtId="0" fontId="15" fillId="5" borderId="97" xfId="0" applyFont="1" applyFill="1" applyBorder="1" applyAlignment="1">
      <alignment vertical="top"/>
    </xf>
    <xf numFmtId="0" fontId="0" fillId="0" borderId="119" xfId="0" applyFill="1" applyBorder="1" applyAlignment="1" applyProtection="1">
      <alignment vertical="center"/>
      <protection locked="0"/>
    </xf>
    <xf numFmtId="0" fontId="0" fillId="0" borderId="130" xfId="0" applyFill="1" applyBorder="1" applyAlignment="1" applyProtection="1">
      <alignment vertical="center"/>
      <protection locked="0"/>
    </xf>
    <xf numFmtId="0" fontId="0" fillId="3" borderId="148" xfId="0" applyFill="1" applyBorder="1"/>
    <xf numFmtId="0" fontId="0" fillId="3" borderId="149" xfId="0" applyFill="1" applyBorder="1"/>
    <xf numFmtId="0" fontId="0" fillId="3" borderId="150" xfId="0" applyFill="1" applyBorder="1"/>
    <xf numFmtId="0" fontId="0" fillId="3" borderId="86" xfId="0" applyFill="1" applyBorder="1"/>
    <xf numFmtId="0" fontId="0" fillId="3" borderId="117" xfId="0" applyFill="1" applyBorder="1"/>
    <xf numFmtId="0" fontId="0" fillId="3" borderId="147" xfId="0" applyFill="1" applyBorder="1"/>
    <xf numFmtId="0" fontId="1" fillId="3" borderId="151" xfId="0" applyFont="1" applyFill="1" applyBorder="1"/>
    <xf numFmtId="0" fontId="1" fillId="3" borderId="117" xfId="0" applyFont="1" applyFill="1" applyBorder="1"/>
    <xf numFmtId="0" fontId="1" fillId="3" borderId="87" xfId="0" applyFont="1" applyFill="1" applyBorder="1"/>
    <xf numFmtId="0" fontId="1" fillId="3" borderId="152" xfId="0" applyFont="1" applyFill="1" applyBorder="1"/>
    <xf numFmtId="0" fontId="1" fillId="3" borderId="149" xfId="0" applyFont="1" applyFill="1" applyBorder="1"/>
    <xf numFmtId="0" fontId="1" fillId="3" borderId="153" xfId="0" applyFont="1" applyFill="1" applyBorder="1"/>
    <xf numFmtId="0" fontId="0" fillId="3" borderId="151" xfId="0" applyFont="1" applyFill="1" applyBorder="1"/>
    <xf numFmtId="0" fontId="0" fillId="3" borderId="117" xfId="0" applyFont="1" applyFill="1" applyBorder="1"/>
    <xf numFmtId="0" fontId="0" fillId="3" borderId="87" xfId="0" applyFont="1" applyFill="1" applyBorder="1"/>
    <xf numFmtId="0" fontId="0" fillId="3" borderId="71" xfId="0" applyFill="1" applyBorder="1"/>
    <xf numFmtId="0" fontId="0" fillId="3" borderId="144" xfId="0" applyFill="1" applyBorder="1"/>
    <xf numFmtId="0" fontId="0" fillId="3" borderId="71" xfId="0" applyFill="1" applyBorder="1" applyAlignment="1">
      <alignment vertical="top" wrapText="1"/>
    </xf>
    <xf numFmtId="0" fontId="0" fillId="3" borderId="144" xfId="0" applyFill="1" applyBorder="1" applyAlignment="1">
      <alignment vertical="top" wrapText="1"/>
    </xf>
    <xf numFmtId="0" fontId="0" fillId="3" borderId="143" xfId="0" applyFill="1" applyBorder="1" applyAlignment="1">
      <alignment vertical="top" wrapText="1"/>
    </xf>
    <xf numFmtId="0" fontId="25" fillId="3" borderId="151" xfId="0" applyFont="1" applyFill="1" applyBorder="1"/>
    <xf numFmtId="0" fontId="25" fillId="3" borderId="117" xfId="0" applyFont="1" applyFill="1" applyBorder="1"/>
    <xf numFmtId="0" fontId="25" fillId="3" borderId="87" xfId="0" applyFont="1" applyFill="1" applyBorder="1"/>
    <xf numFmtId="0" fontId="0" fillId="3" borderId="151" xfId="0" applyFill="1" applyBorder="1"/>
    <xf numFmtId="0" fontId="0" fillId="3" borderId="87" xfId="0" applyFill="1" applyBorder="1"/>
    <xf numFmtId="0" fontId="25" fillId="3" borderId="71" xfId="0" applyFont="1" applyFill="1" applyBorder="1"/>
    <xf numFmtId="0" fontId="25" fillId="3" borderId="144" xfId="0" applyFont="1" applyFill="1" applyBorder="1"/>
    <xf numFmtId="0" fontId="25" fillId="3" borderId="143" xfId="0" applyFont="1" applyFill="1" applyBorder="1" applyAlignment="1">
      <alignment vertical="top" wrapText="1"/>
    </xf>
    <xf numFmtId="0" fontId="25" fillId="3" borderId="71" xfId="0" applyFont="1" applyFill="1" applyBorder="1" applyAlignment="1">
      <alignment vertical="top" wrapText="1"/>
    </xf>
    <xf numFmtId="0" fontId="0" fillId="3" borderId="154" xfId="0" applyFont="1" applyFill="1" applyBorder="1"/>
    <xf numFmtId="0" fontId="0" fillId="3" borderId="155" xfId="0" applyFont="1" applyFill="1" applyBorder="1"/>
    <xf numFmtId="0" fontId="0" fillId="3" borderId="156" xfId="0" applyFont="1" applyFill="1" applyBorder="1"/>
    <xf numFmtId="0" fontId="0" fillId="3" borderId="145" xfId="0" applyFill="1" applyBorder="1"/>
    <xf numFmtId="0" fontId="0" fillId="3" borderId="146" xfId="0" applyFill="1" applyBorder="1"/>
    <xf numFmtId="0" fontId="29" fillId="3" borderId="143" xfId="0" applyFont="1" applyFill="1" applyBorder="1" applyAlignment="1">
      <alignment vertical="top" wrapText="1"/>
    </xf>
    <xf numFmtId="0" fontId="29" fillId="3" borderId="71" xfId="0" applyFont="1" applyFill="1" applyBorder="1" applyAlignment="1">
      <alignment vertical="top" wrapText="1"/>
    </xf>
    <xf numFmtId="0" fontId="0" fillId="3" borderId="143" xfId="0" applyFont="1" applyFill="1" applyBorder="1" applyAlignment="1">
      <alignment vertical="top"/>
    </xf>
    <xf numFmtId="0" fontId="0" fillId="3" borderId="71" xfId="0" applyFont="1" applyFill="1" applyBorder="1" applyAlignment="1">
      <alignment vertical="top"/>
    </xf>
    <xf numFmtId="0" fontId="13" fillId="5" borderId="0" xfId="0" applyFont="1" applyFill="1" applyAlignment="1">
      <alignment horizontal="left" vertical="top" wrapText="1" indent="1"/>
    </xf>
    <xf numFmtId="0" fontId="14" fillId="5" borderId="0" xfId="0" applyFont="1" applyFill="1" applyAlignment="1">
      <alignment vertical="top" wrapText="1"/>
    </xf>
    <xf numFmtId="0" fontId="0" fillId="8" borderId="0" xfId="0" applyFont="1" applyFill="1" applyAlignment="1">
      <alignment horizontal="left" vertical="top" wrapText="1" indent="1"/>
    </xf>
    <xf numFmtId="0" fontId="19" fillId="5" borderId="99" xfId="1" applyFill="1" applyBorder="1" applyAlignment="1">
      <alignment vertical="top" wrapText="1"/>
    </xf>
    <xf numFmtId="0" fontId="19" fillId="5" borderId="97" xfId="1" applyFill="1" applyBorder="1" applyAlignment="1">
      <alignment vertical="top"/>
    </xf>
    <xf numFmtId="0" fontId="22" fillId="0" borderId="86" xfId="0" applyFont="1" applyBorder="1" applyAlignment="1" applyProtection="1">
      <alignment horizontal="center"/>
      <protection locked="0"/>
    </xf>
    <xf numFmtId="0" fontId="22" fillId="0" borderId="87" xfId="0" applyFont="1" applyBorder="1" applyAlignment="1" applyProtection="1">
      <alignment horizontal="center"/>
      <protection locked="0"/>
    </xf>
    <xf numFmtId="0" fontId="49" fillId="5" borderId="0" xfId="0" applyFont="1" applyFill="1" applyAlignment="1">
      <alignment horizontal="left" vertical="top" wrapText="1" indent="1"/>
    </xf>
    <xf numFmtId="0" fontId="21" fillId="5" borderId="0" xfId="0" applyFont="1" applyFill="1" applyAlignment="1">
      <alignment horizontal="left" vertical="top" wrapText="1" indent="1"/>
    </xf>
    <xf numFmtId="0" fontId="0" fillId="0" borderId="73" xfId="0" applyFill="1" applyBorder="1" applyAlignment="1" applyProtection="1">
      <alignment horizontal="left" vertical="top" wrapText="1"/>
      <protection locked="0"/>
    </xf>
    <xf numFmtId="0" fontId="0" fillId="0" borderId="74" xfId="0" applyFill="1" applyBorder="1" applyAlignment="1" applyProtection="1">
      <alignment horizontal="left" vertical="top" wrapText="1"/>
      <protection locked="0"/>
    </xf>
    <xf numFmtId="0" fontId="0" fillId="0" borderId="75" xfId="0" applyFill="1" applyBorder="1" applyAlignment="1" applyProtection="1">
      <alignment horizontal="left" vertical="top" wrapText="1"/>
      <protection locked="0"/>
    </xf>
    <xf numFmtId="0" fontId="0" fillId="0" borderId="78" xfId="0" applyFill="1" applyBorder="1" applyAlignment="1" applyProtection="1">
      <alignment horizontal="left" vertical="top" wrapText="1"/>
      <protection locked="0"/>
    </xf>
    <xf numFmtId="0" fontId="0" fillId="0" borderId="79" xfId="0" applyFill="1" applyBorder="1" applyAlignment="1" applyProtection="1">
      <alignment horizontal="left" vertical="top" wrapText="1"/>
      <protection locked="0"/>
    </xf>
    <xf numFmtId="0" fontId="54" fillId="5" borderId="83" xfId="0" applyFont="1" applyFill="1" applyBorder="1" applyAlignment="1">
      <alignment vertical="top" wrapText="1"/>
    </xf>
    <xf numFmtId="0" fontId="27" fillId="8" borderId="0" xfId="0" applyFont="1" applyFill="1" applyAlignment="1">
      <alignment horizontal="left" vertical="top" wrapText="1" indent="1"/>
    </xf>
    <xf numFmtId="0" fontId="7" fillId="5" borderId="0" xfId="0" applyFont="1" applyFill="1" applyAlignment="1">
      <alignment horizontal="left" vertical="top" wrapText="1" indent="1"/>
    </xf>
    <xf numFmtId="0" fontId="11" fillId="8" borderId="0" xfId="0" applyFont="1" applyFill="1" applyAlignment="1">
      <alignment horizontal="left" vertical="top" wrapText="1" indent="1"/>
    </xf>
    <xf numFmtId="0" fontId="13" fillId="5" borderId="106" xfId="0" applyFont="1" applyFill="1" applyBorder="1" applyAlignment="1">
      <alignment vertical="top" wrapText="1"/>
    </xf>
    <xf numFmtId="0" fontId="13" fillId="5" borderId="107" xfId="0" applyFont="1" applyFill="1" applyBorder="1" applyAlignment="1">
      <alignment vertical="top" wrapText="1"/>
    </xf>
    <xf numFmtId="0" fontId="31" fillId="0" borderId="22" xfId="0" applyFont="1" applyFill="1" applyBorder="1" applyAlignment="1" applyProtection="1">
      <alignment horizontal="center" vertical="center"/>
      <protection locked="0"/>
    </xf>
    <xf numFmtId="0" fontId="31" fillId="0" borderId="109" xfId="0" applyFont="1" applyFill="1" applyBorder="1" applyAlignment="1" applyProtection="1">
      <alignment horizontal="center" vertical="center"/>
      <protection locked="0"/>
    </xf>
    <xf numFmtId="0" fontId="31" fillId="0" borderId="157" xfId="0" applyFont="1" applyFill="1" applyBorder="1" applyAlignment="1" applyProtection="1">
      <alignment horizontal="center" vertical="center"/>
      <protection locked="0"/>
    </xf>
    <xf numFmtId="0" fontId="31" fillId="0" borderId="158" xfId="0" applyFont="1" applyFill="1" applyBorder="1" applyAlignment="1" applyProtection="1">
      <alignment horizontal="center" vertical="center"/>
      <protection locked="0"/>
    </xf>
    <xf numFmtId="0" fontId="43" fillId="3" borderId="91" xfId="0" applyFont="1" applyFill="1" applyBorder="1" applyAlignment="1">
      <alignment horizontal="left" vertical="top" wrapText="1" indent="1"/>
    </xf>
    <xf numFmtId="0" fontId="43" fillId="3" borderId="71" xfId="0" applyFont="1" applyFill="1" applyBorder="1" applyAlignment="1">
      <alignment horizontal="left" vertical="top" wrapText="1" indent="1"/>
    </xf>
    <xf numFmtId="0" fontId="43" fillId="3" borderId="93" xfId="0" applyFont="1" applyFill="1" applyBorder="1" applyAlignment="1">
      <alignment horizontal="left" vertical="top" wrapText="1" indent="1"/>
    </xf>
    <xf numFmtId="0" fontId="43" fillId="3" borderId="94" xfId="0" applyFont="1" applyFill="1" applyBorder="1" applyAlignment="1">
      <alignment horizontal="left" vertical="top" wrapText="1" indent="1"/>
    </xf>
    <xf numFmtId="49" fontId="0" fillId="15" borderId="0" xfId="0" applyNumberFormat="1" applyFill="1" applyAlignment="1" applyProtection="1">
      <alignment horizontal="left" vertical="center"/>
      <protection locked="0"/>
    </xf>
    <xf numFmtId="0" fontId="13" fillId="5" borderId="0" xfId="0" applyFont="1" applyFill="1" applyAlignment="1">
      <alignment horizontal="left" vertical="center" wrapText="1" indent="1"/>
    </xf>
    <xf numFmtId="0" fontId="43" fillId="3" borderId="101" xfId="0" applyFont="1" applyFill="1" applyBorder="1" applyAlignment="1">
      <alignment horizontal="left" vertical="top" wrapText="1" indent="1"/>
    </xf>
    <xf numFmtId="0" fontId="43" fillId="3" borderId="72" xfId="0" applyFont="1" applyFill="1" applyBorder="1" applyAlignment="1">
      <alignment horizontal="left" vertical="top" wrapText="1" indent="1"/>
    </xf>
    <xf numFmtId="0" fontId="43" fillId="3" borderId="102" xfId="0" applyFont="1" applyFill="1" applyBorder="1" applyAlignment="1">
      <alignment horizontal="left" vertical="top" wrapText="1" indent="1"/>
    </xf>
    <xf numFmtId="0" fontId="43" fillId="3" borderId="96" xfId="0" applyFont="1" applyFill="1" applyBorder="1" applyAlignment="1">
      <alignment horizontal="left" vertical="top" wrapText="1" indent="1"/>
    </xf>
    <xf numFmtId="0" fontId="45" fillId="3" borderId="78" xfId="0" applyFont="1" applyFill="1" applyBorder="1" applyAlignment="1">
      <alignment horizontal="left" vertical="center" wrapText="1" indent="1"/>
    </xf>
    <xf numFmtId="0" fontId="45" fillId="3" borderId="77" xfId="0" applyFont="1" applyFill="1" applyBorder="1" applyAlignment="1">
      <alignment horizontal="left" vertical="center" wrapText="1" indent="1"/>
    </xf>
    <xf numFmtId="0" fontId="45" fillId="3" borderId="81" xfId="0" applyFont="1" applyFill="1" applyBorder="1" applyAlignment="1">
      <alignment horizontal="left" vertical="center" wrapText="1" indent="1"/>
    </xf>
    <xf numFmtId="0" fontId="0" fillId="5" borderId="80" xfId="0" applyFill="1" applyBorder="1" applyAlignment="1" applyProtection="1">
      <alignment horizontal="left" vertical="top"/>
      <protection locked="0"/>
    </xf>
    <xf numFmtId="0" fontId="0" fillId="5" borderId="74" xfId="0" applyFill="1" applyBorder="1" applyAlignment="1" applyProtection="1">
      <alignment horizontal="left" vertical="top"/>
      <protection locked="0"/>
    </xf>
    <xf numFmtId="0" fontId="43" fillId="3" borderId="125" xfId="0" applyFont="1" applyFill="1" applyBorder="1" applyAlignment="1">
      <alignment horizontal="left" vertical="top" wrapText="1" indent="1"/>
    </xf>
    <xf numFmtId="0" fontId="0" fillId="15" borderId="0" xfId="0" applyFill="1" applyAlignment="1" applyProtection="1">
      <alignment vertical="center"/>
      <protection locked="0"/>
    </xf>
    <xf numFmtId="0" fontId="0" fillId="15" borderId="0" xfId="0" applyFill="1" applyAlignment="1" applyProtection="1">
      <alignment horizontal="left" vertical="top"/>
      <protection locked="0"/>
    </xf>
    <xf numFmtId="0" fontId="43" fillId="3" borderId="73" xfId="0" applyFont="1" applyFill="1" applyBorder="1" applyAlignment="1">
      <alignment horizontal="left" vertical="top" wrapText="1" indent="1"/>
    </xf>
    <xf numFmtId="0" fontId="43" fillId="3" borderId="74" xfId="0" applyFont="1" applyFill="1" applyBorder="1" applyAlignment="1">
      <alignment horizontal="left" vertical="top" wrapText="1" indent="1"/>
    </xf>
    <xf numFmtId="0" fontId="43" fillId="3" borderId="129" xfId="0" applyFont="1" applyFill="1" applyBorder="1" applyAlignment="1">
      <alignment horizontal="left" vertical="top" wrapText="1" indent="1"/>
    </xf>
    <xf numFmtId="0" fontId="0" fillId="0" borderId="127" xfId="0" applyFill="1" applyBorder="1" applyAlignment="1" applyProtection="1">
      <alignment horizontal="left" vertical="top" wrapText="1"/>
      <protection locked="0"/>
    </xf>
    <xf numFmtId="0" fontId="0" fillId="0" borderId="132" xfId="0" applyFill="1" applyBorder="1" applyAlignment="1" applyProtection="1">
      <alignment horizontal="left" vertical="top" wrapText="1"/>
      <protection locked="0"/>
    </xf>
    <xf numFmtId="0" fontId="43" fillId="3" borderId="88" xfId="0" applyFont="1" applyFill="1" applyBorder="1" applyAlignment="1">
      <alignment horizontal="left" vertical="top" wrapText="1" indent="1"/>
    </xf>
    <xf numFmtId="0" fontId="43" fillId="3" borderId="89" xfId="0" applyFont="1" applyFill="1" applyBorder="1" applyAlignment="1">
      <alignment horizontal="left" vertical="top" wrapText="1" indent="1"/>
    </xf>
    <xf numFmtId="0" fontId="0" fillId="0" borderId="89" xfId="0" applyFill="1" applyBorder="1" applyAlignment="1" applyProtection="1">
      <alignment horizontal="left" vertical="top"/>
      <protection locked="0"/>
    </xf>
    <xf numFmtId="0" fontId="0" fillId="0" borderId="90" xfId="0" applyFill="1" applyBorder="1" applyAlignment="1" applyProtection="1">
      <alignment horizontal="left" vertical="top"/>
      <protection locked="0"/>
    </xf>
    <xf numFmtId="0" fontId="0" fillId="0" borderId="94" xfId="0" applyFill="1" applyBorder="1" applyAlignment="1" applyProtection="1">
      <alignment horizontal="left" vertical="top"/>
      <protection locked="0"/>
    </xf>
    <xf numFmtId="0" fontId="0" fillId="0" borderId="95" xfId="0" applyFill="1" applyBorder="1" applyAlignment="1" applyProtection="1">
      <alignment horizontal="left" vertical="top"/>
      <protection locked="0"/>
    </xf>
    <xf numFmtId="0" fontId="43" fillId="3" borderId="78" xfId="0" applyFont="1" applyFill="1" applyBorder="1" applyAlignment="1">
      <alignment horizontal="left" vertical="center" wrapText="1" indent="1"/>
    </xf>
    <xf numFmtId="0" fontId="43" fillId="3" borderId="77" xfId="0" applyFont="1" applyFill="1" applyBorder="1" applyAlignment="1">
      <alignment horizontal="left" vertical="center" wrapText="1" indent="1"/>
    </xf>
    <xf numFmtId="0" fontId="43" fillId="3" borderId="81" xfId="0" applyFont="1" applyFill="1" applyBorder="1" applyAlignment="1">
      <alignment horizontal="left" vertical="center" wrapText="1" indent="1"/>
    </xf>
    <xf numFmtId="0" fontId="43" fillId="3" borderId="82" xfId="0" applyFont="1" applyFill="1" applyBorder="1" applyAlignment="1">
      <alignment horizontal="left" vertical="top" wrapText="1" indent="1"/>
    </xf>
    <xf numFmtId="0" fontId="0" fillId="5" borderId="80" xfId="0" applyFill="1" applyBorder="1" applyAlignment="1" applyProtection="1">
      <alignment horizontal="left" vertical="top"/>
    </xf>
    <xf numFmtId="0" fontId="0" fillId="5" borderId="74" xfId="0" applyFill="1" applyBorder="1" applyAlignment="1" applyProtection="1">
      <alignment horizontal="left" vertical="top"/>
    </xf>
    <xf numFmtId="0" fontId="23" fillId="3" borderId="78" xfId="0" applyFont="1" applyFill="1" applyBorder="1" applyAlignment="1">
      <alignment vertical="center" wrapText="1"/>
    </xf>
    <xf numFmtId="0" fontId="23" fillId="3" borderId="83" xfId="0" applyFont="1" applyFill="1" applyBorder="1" applyAlignment="1">
      <alignment vertical="center" wrapText="1"/>
    </xf>
    <xf numFmtId="0" fontId="0" fillId="3" borderId="78" xfId="0" applyFont="1" applyFill="1" applyBorder="1" applyAlignment="1">
      <alignment horizontal="left" vertical="top" wrapText="1" indent="1"/>
    </xf>
    <xf numFmtId="0" fontId="0" fillId="3" borderId="79" xfId="0" applyFont="1" applyFill="1" applyBorder="1" applyAlignment="1">
      <alignment horizontal="left" vertical="top" wrapText="1" indent="1"/>
    </xf>
    <xf numFmtId="0" fontId="43" fillId="15" borderId="77" xfId="0" applyFont="1" applyFill="1" applyBorder="1" applyAlignment="1" applyProtection="1">
      <alignment horizontal="left" vertical="top" indent="1"/>
      <protection locked="0"/>
    </xf>
    <xf numFmtId="0" fontId="43" fillId="15" borderId="134" xfId="0" applyFont="1" applyFill="1" applyBorder="1" applyAlignment="1" applyProtection="1">
      <alignment horizontal="left" vertical="top" indent="1"/>
      <protection locked="0"/>
    </xf>
    <xf numFmtId="0" fontId="43" fillId="15" borderId="80" xfId="0" applyFont="1" applyFill="1" applyBorder="1" applyAlignment="1" applyProtection="1">
      <alignment horizontal="left" vertical="top" indent="1"/>
      <protection locked="0"/>
    </xf>
    <xf numFmtId="0" fontId="43" fillId="15" borderId="137" xfId="0" applyFont="1" applyFill="1" applyBorder="1" applyAlignment="1" applyProtection="1">
      <alignment horizontal="left" vertical="top" indent="1"/>
      <protection locked="0"/>
    </xf>
    <xf numFmtId="0" fontId="0" fillId="3" borderId="83" xfId="0" applyFont="1" applyFill="1" applyBorder="1" applyAlignment="1">
      <alignment horizontal="left" vertical="top" wrapText="1" indent="1"/>
    </xf>
    <xf numFmtId="0" fontId="0" fillId="3" borderId="77" xfId="0" applyFont="1" applyFill="1" applyBorder="1" applyAlignment="1">
      <alignment horizontal="left" vertical="top" wrapText="1" indent="1"/>
    </xf>
    <xf numFmtId="0" fontId="13" fillId="8" borderId="0" xfId="0" applyFont="1" applyFill="1" applyAlignment="1">
      <alignment vertical="top" wrapText="1"/>
    </xf>
    <xf numFmtId="0" fontId="0" fillId="15" borderId="135" xfId="0" applyFill="1" applyBorder="1" applyAlignment="1" applyProtection="1">
      <alignment horizontal="left" vertical="top" wrapText="1" indent="1"/>
      <protection locked="0"/>
    </xf>
    <xf numFmtId="0" fontId="0" fillId="15" borderId="176" xfId="0" applyFill="1" applyBorder="1" applyAlignment="1" applyProtection="1">
      <alignment horizontal="left" vertical="top" wrapText="1" indent="1"/>
      <protection locked="0"/>
    </xf>
    <xf numFmtId="0" fontId="0" fillId="15" borderId="138" xfId="0" applyFill="1" applyBorder="1" applyAlignment="1" applyProtection="1">
      <alignment horizontal="left" vertical="top" wrapText="1" indent="1"/>
      <protection locked="0"/>
    </xf>
    <xf numFmtId="0" fontId="0" fillId="15" borderId="178" xfId="0" applyFill="1" applyBorder="1" applyAlignment="1" applyProtection="1">
      <alignment horizontal="left" vertical="top" wrapText="1" indent="1"/>
      <protection locked="0"/>
    </xf>
    <xf numFmtId="0" fontId="0" fillId="3" borderId="177" xfId="0" applyFont="1" applyFill="1" applyBorder="1" applyAlignment="1">
      <alignment horizontal="left" vertical="top" wrapText="1" indent="1"/>
    </xf>
    <xf numFmtId="0" fontId="0" fillId="3" borderId="175" xfId="0" applyFont="1" applyFill="1" applyBorder="1" applyAlignment="1">
      <alignment horizontal="left" vertical="top" wrapText="1" indent="1"/>
    </xf>
    <xf numFmtId="0" fontId="43" fillId="3" borderId="175" xfId="0" applyFont="1" applyFill="1" applyBorder="1" applyAlignment="1">
      <alignment horizontal="left" vertical="top" wrapText="1" indent="1"/>
    </xf>
    <xf numFmtId="0" fontId="0" fillId="15" borderId="136" xfId="0" applyFill="1" applyBorder="1" applyAlignment="1" applyProtection="1">
      <alignment horizontal="left" vertical="top" wrapText="1" indent="1"/>
      <protection locked="0"/>
    </xf>
    <xf numFmtId="0" fontId="0" fillId="15" borderId="135" xfId="0" applyFill="1" applyBorder="1" applyAlignment="1" applyProtection="1">
      <alignment vertical="top" wrapText="1"/>
      <protection locked="0"/>
    </xf>
    <xf numFmtId="0" fontId="0" fillId="15" borderId="136" xfId="0" applyFill="1" applyBorder="1" applyAlignment="1" applyProtection="1">
      <alignment vertical="top" wrapText="1"/>
      <protection locked="0"/>
    </xf>
    <xf numFmtId="0" fontId="0" fillId="15" borderId="138" xfId="0" applyFill="1" applyBorder="1" applyAlignment="1" applyProtection="1">
      <alignment vertical="top" wrapText="1"/>
      <protection locked="0"/>
    </xf>
    <xf numFmtId="0" fontId="13" fillId="8" borderId="0" xfId="0" applyFont="1" applyFill="1" applyAlignment="1">
      <alignment horizontal="left" vertical="top" wrapText="1"/>
    </xf>
    <xf numFmtId="0" fontId="0" fillId="5" borderId="0" xfId="0" applyFill="1" applyAlignment="1">
      <alignment horizontal="left" vertical="top" wrapText="1" indent="1"/>
    </xf>
    <xf numFmtId="0" fontId="3" fillId="5" borderId="0" xfId="0" applyFont="1" applyFill="1" applyAlignment="1">
      <alignment horizontal="left" vertical="top" wrapText="1" indent="1"/>
    </xf>
    <xf numFmtId="0" fontId="49" fillId="0" borderId="0" xfId="0" applyFont="1" applyFill="1" applyAlignment="1" applyProtection="1">
      <alignment horizontal="left" vertical="center"/>
      <protection locked="0"/>
    </xf>
    <xf numFmtId="0" fontId="0" fillId="0" borderId="0" xfId="0" applyFill="1" applyAlignment="1" applyProtection="1">
      <alignment horizontal="left" vertical="center"/>
      <protection locked="0"/>
    </xf>
    <xf numFmtId="0" fontId="0" fillId="5" borderId="0" xfId="0" applyFill="1" applyAlignment="1">
      <alignment horizontal="left" wrapText="1" indent="1"/>
    </xf>
    <xf numFmtId="0" fontId="0" fillId="5" borderId="0" xfId="0" applyFill="1" applyAlignment="1">
      <alignment horizontal="left" indent="1"/>
    </xf>
    <xf numFmtId="0" fontId="13" fillId="5" borderId="0" xfId="0" applyFont="1" applyFill="1" applyBorder="1" applyAlignment="1">
      <alignment horizontal="center" vertical="top" wrapText="1"/>
    </xf>
    <xf numFmtId="0" fontId="13" fillId="5" borderId="0" xfId="0" applyFont="1" applyFill="1" applyBorder="1" applyAlignment="1">
      <alignment vertical="top" wrapText="1"/>
    </xf>
    <xf numFmtId="0" fontId="0" fillId="6" borderId="15" xfId="0" applyFill="1" applyBorder="1" applyAlignment="1">
      <alignment vertical="top" wrapText="1"/>
    </xf>
    <xf numFmtId="0" fontId="43" fillId="3" borderId="37" xfId="0" applyFont="1" applyFill="1" applyBorder="1" applyAlignment="1">
      <alignment horizontal="left" vertical="top" wrapText="1" indent="1"/>
    </xf>
    <xf numFmtId="0" fontId="43" fillId="3" borderId="17" xfId="0" applyFont="1" applyFill="1" applyBorder="1" applyAlignment="1">
      <alignment horizontal="left" vertical="top" wrapText="1" indent="1"/>
    </xf>
    <xf numFmtId="0" fontId="43" fillId="3" borderId="41" xfId="0" applyFont="1" applyFill="1" applyBorder="1" applyAlignment="1">
      <alignment horizontal="left" vertical="top" wrapText="1" indent="1"/>
    </xf>
    <xf numFmtId="0" fontId="43" fillId="3" borderId="15" xfId="0" applyFont="1" applyFill="1" applyBorder="1" applyAlignment="1">
      <alignment horizontal="left" vertical="top" wrapText="1" indent="1"/>
    </xf>
    <xf numFmtId="0" fontId="0" fillId="15" borderId="37" xfId="0" applyFill="1" applyBorder="1" applyAlignment="1" applyProtection="1">
      <alignment vertical="top" wrapText="1"/>
      <protection locked="0"/>
    </xf>
    <xf numFmtId="0" fontId="0" fillId="15" borderId="17" xfId="0" applyFill="1" applyBorder="1" applyAlignment="1" applyProtection="1">
      <alignment vertical="top" wrapText="1"/>
      <protection locked="0"/>
    </xf>
    <xf numFmtId="0" fontId="0" fillId="15" borderId="38" xfId="0" applyFill="1" applyBorder="1" applyAlignment="1" applyProtection="1">
      <alignment vertical="top" wrapText="1"/>
      <protection locked="0"/>
    </xf>
    <xf numFmtId="0" fontId="0" fillId="15" borderId="41" xfId="0" applyFill="1" applyBorder="1" applyAlignment="1" applyProtection="1">
      <alignment vertical="top" wrapText="1"/>
      <protection locked="0"/>
    </xf>
    <xf numFmtId="0" fontId="0" fillId="15" borderId="15" xfId="0" applyFill="1" applyBorder="1" applyAlignment="1" applyProtection="1">
      <alignment vertical="top" wrapText="1"/>
      <protection locked="0"/>
    </xf>
    <xf numFmtId="0" fontId="0" fillId="15" borderId="42" xfId="0" applyFill="1" applyBorder="1" applyAlignment="1" applyProtection="1">
      <alignment vertical="top" wrapText="1"/>
      <protection locked="0"/>
    </xf>
    <xf numFmtId="0" fontId="0" fillId="15" borderId="39" xfId="0" applyFill="1" applyBorder="1" applyAlignment="1" applyProtection="1">
      <alignment vertical="top" wrapText="1"/>
      <protection locked="0"/>
    </xf>
    <xf numFmtId="0" fontId="0" fillId="15" borderId="0" xfId="0" applyFill="1" applyBorder="1" applyAlignment="1" applyProtection="1">
      <alignment vertical="top" wrapText="1"/>
      <protection locked="0"/>
    </xf>
    <xf numFmtId="0" fontId="0" fillId="15" borderId="40" xfId="0" applyFill="1" applyBorder="1" applyAlignment="1" applyProtection="1">
      <alignment vertical="top" wrapText="1"/>
      <protection locked="0"/>
    </xf>
    <xf numFmtId="0" fontId="0" fillId="8" borderId="0" xfId="0" applyFill="1" applyAlignment="1">
      <alignment horizontal="left" vertical="top" indent="1"/>
    </xf>
    <xf numFmtId="0" fontId="0" fillId="3" borderId="37" xfId="0" applyFont="1" applyFill="1" applyBorder="1" applyAlignment="1">
      <alignment vertical="top" wrapText="1"/>
    </xf>
    <xf numFmtId="0" fontId="0" fillId="3" borderId="41" xfId="0" applyFont="1" applyFill="1" applyBorder="1" applyAlignment="1">
      <alignment vertical="top" wrapText="1"/>
    </xf>
    <xf numFmtId="0" fontId="0" fillId="15" borderId="31" xfId="0" applyFill="1" applyBorder="1" applyAlignment="1" applyProtection="1">
      <alignment horizontal="left" vertical="top" wrapText="1" indent="1"/>
      <protection locked="0"/>
    </xf>
    <xf numFmtId="0" fontId="0" fillId="15" borderId="43" xfId="0" applyFill="1" applyBorder="1" applyAlignment="1" applyProtection="1">
      <alignment horizontal="left" vertical="top" wrapText="1" indent="1"/>
      <protection locked="0"/>
    </xf>
    <xf numFmtId="0" fontId="43" fillId="3" borderId="37" xfId="0" applyFont="1" applyFill="1" applyBorder="1" applyAlignment="1">
      <alignment vertical="top" wrapText="1"/>
    </xf>
    <xf numFmtId="0" fontId="43" fillId="3" borderId="41" xfId="0" applyFont="1" applyFill="1" applyBorder="1" applyAlignment="1">
      <alignment vertical="top" wrapText="1"/>
    </xf>
    <xf numFmtId="0" fontId="53" fillId="8" borderId="0" xfId="0" applyFont="1" applyFill="1" applyAlignment="1">
      <alignment horizontal="left" vertical="top" wrapText="1" indent="1"/>
    </xf>
    <xf numFmtId="0" fontId="53" fillId="8" borderId="0" xfId="0" applyFont="1" applyFill="1" applyAlignment="1">
      <alignment horizontal="left" vertical="top" indent="1"/>
    </xf>
    <xf numFmtId="0" fontId="0" fillId="8" borderId="160" xfId="0" applyFill="1" applyBorder="1" applyAlignment="1">
      <alignment horizontal="left" vertical="top" wrapText="1" indent="1"/>
    </xf>
    <xf numFmtId="0" fontId="0" fillId="8" borderId="0" xfId="0" applyFill="1" applyBorder="1" applyAlignment="1">
      <alignment horizontal="left" vertical="top" indent="1"/>
    </xf>
    <xf numFmtId="0" fontId="0" fillId="8" borderId="160" xfId="0" applyFill="1" applyBorder="1" applyAlignment="1">
      <alignment horizontal="left" vertical="top" indent="1"/>
    </xf>
    <xf numFmtId="0" fontId="0" fillId="5" borderId="0" xfId="0" applyFill="1" applyAlignment="1">
      <alignment horizontal="left" vertical="center" wrapText="1" indent="1"/>
    </xf>
    <xf numFmtId="0" fontId="0" fillId="0" borderId="2" xfId="0" applyBorder="1" applyProtection="1">
      <protection locked="0"/>
    </xf>
    <xf numFmtId="0" fontId="0" fillId="0" borderId="49" xfId="0" applyBorder="1" applyProtection="1">
      <protection locked="0"/>
    </xf>
    <xf numFmtId="0" fontId="41" fillId="2" borderId="0" xfId="0" applyFont="1" applyFill="1" applyAlignment="1">
      <alignment horizontal="center"/>
    </xf>
    <xf numFmtId="0" fontId="0" fillId="5" borderId="2" xfId="0" applyFill="1" applyBorder="1" applyAlignment="1">
      <alignment vertical="top"/>
    </xf>
    <xf numFmtId="0" fontId="0" fillId="5" borderId="49" xfId="0" applyFill="1" applyBorder="1" applyAlignment="1">
      <alignment vertical="top"/>
    </xf>
    <xf numFmtId="0" fontId="0" fillId="0" borderId="2" xfId="0" applyFill="1" applyBorder="1" applyProtection="1">
      <protection locked="0"/>
    </xf>
    <xf numFmtId="0" fontId="0" fillId="0" borderId="49" xfId="0" applyFill="1" applyBorder="1" applyProtection="1">
      <protection locked="0"/>
    </xf>
    <xf numFmtId="49" fontId="13" fillId="0" borderId="1" xfId="0" applyNumberFormat="1" applyFont="1" applyBorder="1" applyProtection="1">
      <protection locked="0"/>
    </xf>
    <xf numFmtId="49" fontId="13" fillId="0" borderId="2" xfId="0" applyNumberFormat="1" applyFont="1" applyBorder="1" applyProtection="1">
      <protection locked="0"/>
    </xf>
    <xf numFmtId="0" fontId="13" fillId="5" borderId="1" xfId="0" applyFont="1" applyFill="1" applyBorder="1" applyAlignment="1">
      <alignment vertical="top"/>
    </xf>
    <xf numFmtId="0" fontId="13" fillId="5" borderId="2" xfId="0" applyFont="1" applyFill="1" applyBorder="1" applyAlignment="1">
      <alignment vertical="top"/>
    </xf>
    <xf numFmtId="49" fontId="13" fillId="0" borderId="1" xfId="0" applyNumberFormat="1" applyFont="1" applyFill="1" applyBorder="1" applyProtection="1">
      <protection locked="0"/>
    </xf>
    <xf numFmtId="49" fontId="13" fillId="0" borderId="2" xfId="0" applyNumberFormat="1" applyFont="1" applyFill="1" applyBorder="1" applyProtection="1">
      <protection locked="0"/>
    </xf>
    <xf numFmtId="0" fontId="0" fillId="15" borderId="31" xfId="0" applyFill="1" applyBorder="1" applyAlignment="1" applyProtection="1">
      <alignment horizontal="left" vertical="top" wrapText="1"/>
      <protection locked="0"/>
    </xf>
    <xf numFmtId="0" fontId="0" fillId="15" borderId="43" xfId="0" applyFill="1" applyBorder="1" applyAlignment="1" applyProtection="1">
      <alignment horizontal="left" vertical="top" wrapText="1"/>
      <protection locked="0"/>
    </xf>
    <xf numFmtId="0" fontId="45" fillId="3" borderId="37" xfId="0" applyFont="1" applyFill="1" applyBorder="1" applyAlignment="1">
      <alignment horizontal="left" vertical="top" wrapText="1" indent="1"/>
    </xf>
    <xf numFmtId="0" fontId="45" fillId="3" borderId="17" xfId="0" applyFont="1" applyFill="1" applyBorder="1" applyAlignment="1">
      <alignment horizontal="left" vertical="top" wrapText="1" indent="1"/>
    </xf>
    <xf numFmtId="0" fontId="45" fillId="3" borderId="41" xfId="0" applyFont="1" applyFill="1" applyBorder="1" applyAlignment="1">
      <alignment horizontal="left" vertical="top" wrapText="1" indent="1"/>
    </xf>
    <xf numFmtId="0" fontId="45" fillId="3" borderId="15" xfId="0" applyFont="1" applyFill="1" applyBorder="1" applyAlignment="1">
      <alignment horizontal="left" vertical="top" wrapText="1" indent="1"/>
    </xf>
    <xf numFmtId="0" fontId="0" fillId="15" borderId="31" xfId="0" applyFill="1" applyBorder="1" applyAlignment="1" applyProtection="1">
      <alignment horizontal="left" vertical="top"/>
      <protection locked="0"/>
    </xf>
    <xf numFmtId="0" fontId="0" fillId="15" borderId="43" xfId="0" applyFill="1" applyBorder="1" applyAlignment="1" applyProtection="1">
      <alignment horizontal="left" vertical="top"/>
      <protection locked="0"/>
    </xf>
    <xf numFmtId="0" fontId="54" fillId="5" borderId="39" xfId="0" applyFont="1" applyFill="1" applyBorder="1" applyAlignment="1">
      <alignment horizontal="left" vertical="top" wrapText="1"/>
    </xf>
    <xf numFmtId="0" fontId="54" fillId="5" borderId="0" xfId="0" applyFont="1" applyFill="1" applyBorder="1" applyAlignment="1">
      <alignment horizontal="left" vertical="top" wrapText="1"/>
    </xf>
    <xf numFmtId="49" fontId="0" fillId="15" borderId="31" xfId="0" applyNumberFormat="1" applyFill="1" applyBorder="1" applyAlignment="1" applyProtection="1">
      <alignment horizontal="left" vertical="top" wrapText="1" indent="1"/>
      <protection locked="0"/>
    </xf>
    <xf numFmtId="49" fontId="0" fillId="15" borderId="43" xfId="0" applyNumberFormat="1" applyFill="1" applyBorder="1" applyAlignment="1" applyProtection="1">
      <alignment horizontal="left" vertical="top" wrapText="1" indent="1"/>
      <protection locked="0"/>
    </xf>
    <xf numFmtId="49" fontId="0" fillId="0" borderId="31" xfId="0" applyNumberFormat="1" applyFill="1" applyBorder="1" applyAlignment="1" applyProtection="1">
      <alignment horizontal="left" vertical="top" wrapText="1" indent="1"/>
      <protection locked="0"/>
    </xf>
    <xf numFmtId="49" fontId="0" fillId="0" borderId="43" xfId="0" applyNumberFormat="1" applyFill="1" applyBorder="1" applyAlignment="1" applyProtection="1">
      <alignment horizontal="left" vertical="top" wrapText="1" indent="1"/>
      <protection locked="0"/>
    </xf>
    <xf numFmtId="0" fontId="0" fillId="0" borderId="17" xfId="0" applyFill="1" applyBorder="1" applyAlignment="1" applyProtection="1">
      <alignment vertical="center"/>
      <protection locked="0"/>
    </xf>
    <xf numFmtId="0" fontId="0" fillId="0" borderId="44" xfId="0" applyFill="1" applyBorder="1" applyAlignment="1" applyProtection="1">
      <alignment vertical="center"/>
      <protection locked="0"/>
    </xf>
    <xf numFmtId="0" fontId="57" fillId="3" borderId="37" xfId="0" applyFont="1" applyFill="1" applyBorder="1" applyAlignment="1">
      <alignment vertical="top" wrapText="1"/>
    </xf>
    <xf numFmtId="0" fontId="57" fillId="3" borderId="41" xfId="0" applyFont="1" applyFill="1" applyBorder="1" applyAlignment="1">
      <alignment vertical="top" wrapText="1"/>
    </xf>
    <xf numFmtId="0" fontId="0" fillId="3" borderId="37" xfId="0" applyFont="1" applyFill="1" applyBorder="1" applyAlignment="1">
      <alignment horizontal="left" vertical="top" wrapText="1"/>
    </xf>
    <xf numFmtId="0" fontId="0" fillId="3" borderId="38" xfId="0" applyFont="1" applyFill="1" applyBorder="1" applyAlignment="1">
      <alignment horizontal="left" vertical="top" wrapText="1"/>
    </xf>
    <xf numFmtId="0" fontId="0" fillId="3" borderId="41" xfId="0" applyFont="1" applyFill="1" applyBorder="1" applyAlignment="1">
      <alignment horizontal="left" vertical="top" wrapText="1"/>
    </xf>
    <xf numFmtId="0" fontId="0" fillId="3" borderId="42" xfId="0" applyFont="1" applyFill="1" applyBorder="1" applyAlignment="1">
      <alignment horizontal="left" vertical="top" wrapText="1"/>
    </xf>
    <xf numFmtId="0" fontId="0" fillId="0" borderId="31" xfId="0" applyFill="1" applyBorder="1" applyAlignment="1" applyProtection="1">
      <alignment horizontal="left" vertical="top" indent="1"/>
      <protection locked="0"/>
    </xf>
    <xf numFmtId="0" fontId="0" fillId="0" borderId="43" xfId="0" applyFill="1" applyBorder="1" applyAlignment="1" applyProtection="1">
      <alignment horizontal="left" vertical="top" indent="1"/>
      <protection locked="0"/>
    </xf>
    <xf numFmtId="0" fontId="0" fillId="0" borderId="31" xfId="0" applyFill="1" applyBorder="1" applyAlignment="1" applyProtection="1">
      <alignment horizontal="left" vertical="top" wrapText="1" indent="1"/>
      <protection locked="0"/>
    </xf>
    <xf numFmtId="0" fontId="0" fillId="0" borderId="43" xfId="0" applyFill="1" applyBorder="1" applyAlignment="1" applyProtection="1">
      <alignment horizontal="left" vertical="top" wrapText="1" indent="1"/>
      <protection locked="0"/>
    </xf>
    <xf numFmtId="0" fontId="27" fillId="3" borderId="37" xfId="0" applyFont="1" applyFill="1" applyBorder="1" applyAlignment="1">
      <alignment horizontal="left" vertical="top" wrapText="1" indent="1"/>
    </xf>
    <xf numFmtId="0" fontId="27" fillId="3" borderId="41" xfId="0" applyFont="1" applyFill="1" applyBorder="1" applyAlignment="1">
      <alignment horizontal="left" vertical="top" wrapText="1" indent="1"/>
    </xf>
    <xf numFmtId="0" fontId="27" fillId="3" borderId="37" xfId="0" applyFont="1" applyFill="1" applyBorder="1" applyAlignment="1">
      <alignment vertical="top" wrapText="1"/>
    </xf>
    <xf numFmtId="0" fontId="27" fillId="3" borderId="41" xfId="0" applyFont="1" applyFill="1" applyBorder="1" applyAlignment="1">
      <alignment vertical="top" wrapText="1"/>
    </xf>
    <xf numFmtId="0" fontId="27" fillId="3" borderId="38" xfId="0" applyFont="1" applyFill="1" applyBorder="1" applyAlignment="1">
      <alignment horizontal="left" vertical="top" wrapText="1" indent="1"/>
    </xf>
    <xf numFmtId="0" fontId="27" fillId="3" borderId="42" xfId="0" applyFont="1" applyFill="1" applyBorder="1" applyAlignment="1">
      <alignment horizontal="left" vertical="top" wrapText="1" indent="1"/>
    </xf>
    <xf numFmtId="0" fontId="19" fillId="5" borderId="44" xfId="1" applyFill="1" applyBorder="1" applyAlignment="1">
      <alignment horizontal="left" vertical="top" indent="1"/>
    </xf>
  </cellXfs>
  <cellStyles count="3">
    <cellStyle name="Comma" xfId="2" builtinId="3"/>
    <cellStyle name="Hyperlink" xfId="1" builtinId="8"/>
    <cellStyle name="Normal" xfId="0" builtinId="0"/>
  </cellStyles>
  <dxfs count="448">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border diagonalUp="0" diagonalDown="0">
        <left/>
        <right/>
        <top style="thin">
          <color theme="4" tint="0.39997558519241921"/>
        </top>
        <bottom/>
        <vertical/>
        <horizontal/>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0"/>
        <name val="Calibri"/>
        <scheme val="minor"/>
      </font>
      <fill>
        <patternFill patternType="solid">
          <fgColor theme="4"/>
          <bgColor theme="4"/>
        </patternFill>
      </fill>
    </dxf>
    <dxf>
      <font>
        <strike val="0"/>
        <outline val="0"/>
        <shadow val="0"/>
        <u val="none"/>
        <vertAlign val="baseline"/>
        <name val="Calibri"/>
        <scheme val="minor"/>
      </font>
    </dxf>
    <dxf>
      <font>
        <b val="0"/>
        <i val="0"/>
        <strike val="0"/>
        <condense val="0"/>
        <extend val="0"/>
        <outline val="0"/>
        <shadow val="0"/>
        <u val="none"/>
        <vertAlign val="baseline"/>
        <sz val="12"/>
        <color rgb="FF000000"/>
        <name val="Calibri"/>
        <scheme val="minor"/>
      </font>
    </dxf>
    <dxf>
      <font>
        <strike val="0"/>
        <outline val="0"/>
        <shadow val="0"/>
        <u val="none"/>
        <vertAlign val="baseline"/>
        <name val="Calibri"/>
        <scheme val="minor"/>
      </font>
    </dxf>
    <dxf>
      <font>
        <strike val="0"/>
        <outline val="0"/>
        <shadow val="0"/>
        <u val="none"/>
        <vertAlign val="baseline"/>
        <name val="Calibri"/>
        <scheme val="minor"/>
      </font>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9" tint="0.59996337778862885"/>
        </patternFill>
      </fill>
    </dxf>
    <dxf>
      <fill>
        <patternFill>
          <bgColor rgb="FFFAA6A0"/>
        </patternFill>
      </fill>
    </dxf>
    <dxf>
      <fill>
        <patternFill>
          <bgColor theme="0" tint="-0.14996795556505021"/>
        </patternFill>
      </fill>
    </dxf>
    <dxf>
      <fill>
        <patternFill>
          <bgColor theme="9" tint="0.59996337778862885"/>
        </patternFill>
      </fill>
    </dxf>
    <dxf>
      <fill>
        <patternFill>
          <bgColor rgb="FFFAA6A0"/>
        </patternFill>
      </fill>
    </dxf>
    <dxf>
      <fill>
        <patternFill>
          <bgColor theme="0" tint="-0.14996795556505021"/>
        </patternFill>
      </fill>
    </dxf>
    <dxf>
      <fill>
        <patternFill>
          <bgColor rgb="FF92D050"/>
        </patternFill>
      </fill>
    </dxf>
    <dxf>
      <fill>
        <patternFill>
          <bgColor theme="5" tint="0.59996337778862885"/>
        </patternFill>
      </fill>
    </dxf>
    <dxf>
      <fill>
        <patternFill>
          <bgColor theme="0" tint="-4.9989318521683403E-2"/>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theme="5" tint="0.59996337778862885"/>
        </patternFill>
      </fill>
    </dxf>
    <dxf>
      <fill>
        <patternFill>
          <bgColor rgb="FF92D050"/>
        </patternFill>
      </fill>
    </dxf>
    <dxf>
      <fill>
        <patternFill>
          <bgColor theme="0"/>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FDABA9"/>
        </patternFill>
      </fill>
    </dxf>
    <dxf>
      <fill>
        <patternFill>
          <bgColor rgb="FF00B050"/>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theme="0" tint="-4.9989318521683403E-2"/>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bgColor rgb="FFFFB9B9"/>
        </patternFill>
      </fill>
    </dxf>
    <dxf>
      <fill>
        <patternFill>
          <fgColor rgb="FFFF9999"/>
          <bgColor rgb="FFFFB9B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theme="0" tint="-4.9989318521683403E-2"/>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
      <fill>
        <patternFill>
          <bgColor rgb="FF92D050"/>
        </patternFill>
      </fill>
    </dxf>
    <dxf>
      <fill>
        <patternFill>
          <bgColor theme="5" tint="0.59996337778862885"/>
        </patternFill>
      </fill>
    </dxf>
  </dxfs>
  <tableStyles count="0" defaultTableStyle="TableStyleMedium2" defaultPivotStyle="PivotStyleLight16"/>
  <colors>
    <mruColors>
      <color rgb="FFFDABA9"/>
      <color rgb="FFFFB9B9"/>
      <color rgb="FFFF9696"/>
      <color rgb="FFFF7171"/>
      <color rgb="FFFF9999"/>
      <color rgb="FFFF6600"/>
      <color rgb="FFFF7C80"/>
      <color rgb="FFFAA6A0"/>
      <color rgb="FFFDD9D5"/>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13</xdr:row>
      <xdr:rowOff>0</xdr:rowOff>
    </xdr:from>
    <xdr:to>
      <xdr:col>1</xdr:col>
      <xdr:colOff>232207</xdr:colOff>
      <xdr:row>14</xdr:row>
      <xdr:rowOff>0</xdr:rowOff>
    </xdr:to>
    <xdr:pic>
      <xdr:nvPicPr>
        <xdr:cNvPr id="2" name="Picture 241" descr="https://encrypted-tbn2.gstatic.com/images?q=tbn:ANd9GcQpSpqhp2CidUtiOO7EUSIBbaqJv_WAMSnHzu7unHz0qqIGoN1G">
          <a:extLst>
            <a:ext uri="{FF2B5EF4-FFF2-40B4-BE49-F238E27FC236}">
              <a16:creationId xmlns:a16="http://schemas.microsoft.com/office/drawing/2014/main" id="{3C13A62C-0AD3-4055-8E18-42DDAFD42C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040" y="2781300"/>
          <a:ext cx="232207"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List_Waste" displayName="List_Waste" ref="B3:C12" totalsRowShown="0" headerRowDxfId="9" dataDxfId="8">
  <autoFilter ref="B3:C12"/>
  <tableColumns count="2">
    <tableColumn id="1" name="Printing method" dataDxfId="7"/>
    <tableColumn id="2" name="Maximum waste paper" dataDxfId="6"/>
  </tableColumns>
  <tableStyleInfo name="TableStyleDark10" showFirstColumn="0" showLastColumn="0" showRowStripes="1" showColumnStripes="0"/>
</table>
</file>

<file path=xl/tables/table10.xml><?xml version="1.0" encoding="utf-8"?>
<table xmlns="http://schemas.openxmlformats.org/spreadsheetml/2006/main" id="12" name="Tabelle12" displayName="Tabelle12" ref="G11:K20" totalsRowShown="0">
  <autoFilter ref="G11:K20"/>
  <tableColumns count="5">
    <tableColumn id="1" name="Column1"/>
    <tableColumn id="2" name="kg VOC/tonne of paper"/>
    <tableColumn id="3" name="kg VOC/kg ink"/>
    <tableColumn id="4" name="Fugitive VOC emissions"/>
    <tableColumn id="5" name="TVOC in waste gases [mgC/Nm³]"/>
  </tableColumns>
  <tableStyleInfo name="TableStyleDark10" showFirstColumn="0" showLastColumn="0" showRowStripes="1" showColumnStripes="0"/>
</table>
</file>

<file path=xl/tables/table11.xml><?xml version="1.0" encoding="utf-8"?>
<table xmlns="http://schemas.openxmlformats.org/spreadsheetml/2006/main" id="7" name="List_Waste_Internal_Or_Outsourced" displayName="List_Waste_Internal_Or_Outsourced" ref="G24:G26" totalsRowShown="0">
  <autoFilter ref="G24:G26"/>
  <tableColumns count="1">
    <tableColumn id="1" name="Spalte1"/>
  </tableColumns>
  <tableStyleInfo name="TableStyleDark10" showFirstColumn="0" showLastColumn="0" showRowStripes="1" showColumnStripes="0"/>
</table>
</file>

<file path=xl/tables/table12.xml><?xml version="1.0" encoding="utf-8"?>
<table xmlns="http://schemas.openxmlformats.org/spreadsheetml/2006/main" id="8" name="WASTE_LIST_OF_PRODUCTS_RECYCLING" displayName="WASTE_LIST_OF_PRODUCTS_RECYCLING" ref="G30:H35" totalsRowShown="0">
  <autoFilter ref="G30:H35"/>
  <tableColumns count="2">
    <tableColumn id="1" name="Spalte1"/>
    <tableColumn id="2" name="Spalte2"/>
  </tableColumns>
  <tableStyleInfo name="TableStyleDark10" showFirstColumn="0" showLastColumn="0" showRowStripes="1" showColumnStripes="0"/>
</table>
</file>

<file path=xl/tables/table13.xml><?xml version="1.0" encoding="utf-8"?>
<table xmlns="http://schemas.openxmlformats.org/spreadsheetml/2006/main" id="14" name="LIST_MASS_BALANCE_PRINTING_PROCESSES_RECOVERY" displayName="LIST_MASS_BALANCE_PRINTING_PROCESSES_RECOVERY" ref="E28:E33" totalsRowShown="0">
  <autoFilter ref="E28:E33"/>
  <tableColumns count="1">
    <tableColumn id="1" name="Process"/>
  </tableColumns>
  <tableStyleInfo name="TableStyleDark10" showFirstColumn="0" showLastColumn="0" showRowStripes="1" showColumnStripes="0"/>
</table>
</file>

<file path=xl/tables/table14.xml><?xml version="1.0" encoding="utf-8"?>
<table xmlns="http://schemas.openxmlformats.org/spreadsheetml/2006/main" id="15" name="LIST_YES_NO_NOT_RELEVANT" displayName="LIST_YES_NO_NOT_RELEVANT" ref="B33:B37" totalsRowShown="0">
  <autoFilter ref="B33:B37"/>
  <tableColumns count="1">
    <tableColumn id="1" name="Spalte1"/>
  </tableColumns>
  <tableStyleInfo name="TableStyleDark10" showFirstColumn="0" showLastColumn="0" showRowStripes="1" showColumnStripes="0"/>
</table>
</file>

<file path=xl/tables/table15.xml><?xml version="1.0" encoding="utf-8"?>
<table xmlns="http://schemas.openxmlformats.org/spreadsheetml/2006/main" id="13" name="LIST_RISK_PHRASES" displayName="LIST_RISK_PHRASES" ref="M3:O37" totalsRowShown="0">
  <autoFilter ref="M3:O37"/>
  <tableColumns count="3">
    <tableColumn id="1" name="Spalte1"/>
    <tableColumn id="2" name="Annex 2.1. / 2.2" dataDxfId="1"/>
    <tableColumn id="3" name="Annex 2.6" dataDxfId="0"/>
  </tableColumns>
  <tableStyleInfo name="TableStyleDark10" showFirstColumn="0" showLastColumn="0" showRowStripes="1" showColumnStripes="0"/>
</table>
</file>

<file path=xl/tables/table2.xml><?xml version="1.0" encoding="utf-8"?>
<table xmlns="http://schemas.openxmlformats.org/spreadsheetml/2006/main" id="3" name="List_Yes_No" displayName="List_Yes_No" ref="B17:B20" totalsRowShown="0">
  <autoFilter ref="B17:B20"/>
  <tableColumns count="1">
    <tableColumn id="1" name="Spalte1"/>
  </tableColumns>
  <tableStyleInfo name="TableStyleDark10" showFirstColumn="0" showLastColumn="0" showRowStripes="1" showColumnStripes="0"/>
</table>
</file>

<file path=xl/tables/table3.xml><?xml version="1.0" encoding="utf-8"?>
<table xmlns="http://schemas.openxmlformats.org/spreadsheetml/2006/main" id="4" name="Provided_Documentation" displayName="Provided_Documentation" ref="E3:E6" totalsRowShown="0">
  <autoFilter ref="E3:E6"/>
  <tableColumns count="1">
    <tableColumn id="1" name="Spalte1"/>
  </tableColumns>
  <tableStyleInfo name="TableStyleDark10" showFirstColumn="0" showLastColumn="0" showRowStripes="1" showColumnStripes="0"/>
</table>
</file>

<file path=xl/tables/table4.xml><?xml version="1.0" encoding="utf-8"?>
<table xmlns="http://schemas.openxmlformats.org/spreadsheetml/2006/main" id="5" name="Classification_H_304" displayName="Classification_H_304" ref="G3:G7" totalsRowShown="0">
  <autoFilter ref="G3:G7"/>
  <tableColumns count="1">
    <tableColumn id="1" name="Spalte1"/>
  </tableColumns>
  <tableStyleInfo name="TableStyleDark10" showFirstColumn="0" showLastColumn="0" showRowStripes="1" showColumnStripes="0"/>
</table>
</file>

<file path=xl/tables/table5.xml><?xml version="1.0" encoding="utf-8"?>
<table xmlns="http://schemas.openxmlformats.org/spreadsheetml/2006/main" id="6" name="List_Yes_No_Occasionally" displayName="List_Yes_No_Occasionally" ref="C17:C20" totalsRowShown="0">
  <autoFilter ref="C17:C20"/>
  <tableColumns count="1">
    <tableColumn id="1" name="Spalte1"/>
  </tableColumns>
  <tableStyleInfo name="TableStyleDark10" showFirstColumn="0" showLastColumn="0" showRowStripes="1" showColumnStripes="0"/>
</table>
</file>

<file path=xl/tables/table6.xml><?xml version="1.0" encoding="utf-8"?>
<table xmlns="http://schemas.openxmlformats.org/spreadsheetml/2006/main" id="2" name="Materials_List_1" displayName="Materials_List_1" ref="E11:E14" totalsRowShown="0">
  <autoFilter ref="E11:E14"/>
  <tableColumns count="1">
    <tableColumn id="1" name="Spalte1"/>
  </tableColumns>
  <tableStyleInfo name="TableStyleDark10" showFirstColumn="0" showLastColumn="0" showRowStripes="1" showColumnStripes="0"/>
</table>
</file>

<file path=xl/tables/table7.xml><?xml version="1.0" encoding="utf-8"?>
<table xmlns="http://schemas.openxmlformats.org/spreadsheetml/2006/main" id="9" name="List_Unit" displayName="List_Unit" ref="B23:B25" totalsRowShown="0" headerRowDxfId="5" dataDxfId="4" tableBorderDxfId="3">
  <autoFilter ref="B23:B25"/>
  <tableColumns count="1">
    <tableColumn id="1" name="UNIT" dataDxfId="2"/>
  </tableColumns>
  <tableStyleInfo name="TableStyleDark10" showFirstColumn="0" showLastColumn="0" showRowStripes="1" showColumnStripes="0"/>
</table>
</file>

<file path=xl/tables/table8.xml><?xml version="1.0" encoding="utf-8"?>
<table xmlns="http://schemas.openxmlformats.org/spreadsheetml/2006/main" id="10" name="List_Mass_Balance_Printing_Processes" displayName="List_Mass_Balance_Printing_Processes" ref="E17:E25" totalsRowShown="0">
  <autoFilter ref="E17:E25"/>
  <tableColumns count="1">
    <tableColumn id="1" name="Process"/>
  </tableColumns>
  <tableStyleInfo name="TableStyleDark10" showFirstColumn="0" showLastColumn="0" showRowStripes="1" showColumnStripes="0"/>
</table>
</file>

<file path=xl/tables/table9.xml><?xml version="1.0" encoding="utf-8"?>
<table xmlns="http://schemas.openxmlformats.org/spreadsheetml/2006/main" id="11" name="List_unit_tons_m3" displayName="List_unit_tons_m3" ref="B28:B30" totalsRowShown="0">
  <autoFilter ref="B28:B30"/>
  <tableColumns count="1">
    <tableColumn id="1" name="UNIT"/>
  </tableColumns>
  <tableStyleInfo name="TableStyleDark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ec.europa.eu/environment/ecolabel/documents/logo_guidelines.pdf" TargetMode="External"/></Relationships>
</file>

<file path=xl/worksheets/_rels/sheet19.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3" Type="http://schemas.openxmlformats.org/officeDocument/2006/relationships/table" Target="../tables/table3.xml"/><Relationship Id="rId7" Type="http://schemas.openxmlformats.org/officeDocument/2006/relationships/table" Target="../tables/table7.xml"/><Relationship Id="rId12" Type="http://schemas.openxmlformats.org/officeDocument/2006/relationships/table" Target="../tables/table12.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5" Type="http://schemas.openxmlformats.org/officeDocument/2006/relationships/table" Target="../tables/table5.xml"/><Relationship Id="rId15" Type="http://schemas.openxmlformats.org/officeDocument/2006/relationships/table" Target="../tables/table1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echa.europa.eu/chem_data/authorisation_process/candidate_list_table_en.asp"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O30"/>
  <sheetViews>
    <sheetView showGridLines="0" showRowColHeaders="0" tabSelected="1" workbookViewId="0">
      <selection activeCell="N5" sqref="N5"/>
    </sheetView>
  </sheetViews>
  <sheetFormatPr defaultColWidth="10.90625" defaultRowHeight="14.5" x14ac:dyDescent="0.35"/>
  <cols>
    <col min="1" max="1" width="4.6328125" customWidth="1"/>
    <col min="2" max="2" width="5.453125" customWidth="1"/>
    <col min="12" max="12" width="21" customWidth="1"/>
  </cols>
  <sheetData>
    <row r="1" spans="1:15" ht="8.4" customHeight="1" x14ac:dyDescent="0.35">
      <c r="A1" s="6"/>
      <c r="B1" s="6"/>
      <c r="C1" s="6"/>
      <c r="D1" s="6"/>
      <c r="E1" s="6"/>
      <c r="F1" s="6"/>
      <c r="G1" s="6"/>
      <c r="H1" s="6"/>
      <c r="I1" s="6"/>
      <c r="J1" s="6"/>
      <c r="K1" s="6"/>
      <c r="L1" s="6"/>
      <c r="M1" s="6"/>
      <c r="N1" s="6"/>
      <c r="O1" s="6"/>
    </row>
    <row r="2" spans="1:15" ht="21" customHeight="1" x14ac:dyDescent="0.35">
      <c r="A2" s="6"/>
      <c r="B2" s="371" t="s">
        <v>193</v>
      </c>
      <c r="C2" s="6"/>
      <c r="D2" s="6"/>
      <c r="E2" s="6"/>
      <c r="F2" s="6"/>
      <c r="G2" s="6"/>
      <c r="H2" s="6"/>
      <c r="I2" s="6"/>
      <c r="J2" s="6"/>
      <c r="K2" s="6"/>
      <c r="L2" s="27" t="s">
        <v>406</v>
      </c>
      <c r="M2" s="6"/>
      <c r="N2" s="6"/>
      <c r="O2" s="6"/>
    </row>
    <row r="3" spans="1:15" ht="10.25" customHeight="1" x14ac:dyDescent="0.35">
      <c r="A3" s="6"/>
      <c r="B3" s="6"/>
      <c r="C3" s="6"/>
      <c r="D3" s="6"/>
      <c r="E3" s="6"/>
      <c r="F3" s="6"/>
      <c r="G3" s="6"/>
      <c r="H3" s="6"/>
      <c r="I3" s="6"/>
      <c r="J3" s="6"/>
      <c r="K3" s="6"/>
      <c r="L3" s="6"/>
      <c r="M3" s="6"/>
      <c r="N3" s="6"/>
      <c r="O3" s="6"/>
    </row>
    <row r="4" spans="1:15" x14ac:dyDescent="0.35">
      <c r="A4" s="5"/>
      <c r="B4" s="5"/>
      <c r="C4" s="5"/>
      <c r="D4" s="5"/>
      <c r="E4" s="5"/>
      <c r="F4" s="5"/>
      <c r="G4" s="5"/>
      <c r="H4" s="5"/>
      <c r="I4" s="5"/>
      <c r="J4" s="5"/>
      <c r="K4" s="5"/>
      <c r="L4" s="5"/>
      <c r="M4" s="5"/>
      <c r="N4" s="5"/>
      <c r="O4" s="5"/>
    </row>
    <row r="5" spans="1:15" x14ac:dyDescent="0.35">
      <c r="A5" s="5"/>
      <c r="B5" s="5"/>
      <c r="C5" s="5"/>
      <c r="D5" s="5"/>
      <c r="E5" s="5"/>
      <c r="F5" s="5"/>
      <c r="G5" s="5"/>
      <c r="H5" s="5"/>
      <c r="I5" s="5"/>
      <c r="J5" s="5"/>
      <c r="K5" s="5"/>
      <c r="L5" s="5"/>
      <c r="M5" s="5"/>
      <c r="N5" s="5"/>
      <c r="O5" s="5"/>
    </row>
    <row r="6" spans="1:15" ht="15.5" x14ac:dyDescent="0.35">
      <c r="A6" s="5"/>
      <c r="B6" s="25" t="s">
        <v>511</v>
      </c>
      <c r="C6" s="26"/>
      <c r="D6" s="26"/>
      <c r="E6" s="26"/>
      <c r="F6" s="26"/>
      <c r="G6" s="26"/>
      <c r="H6" s="26"/>
      <c r="I6" s="26"/>
      <c r="J6" s="26"/>
      <c r="K6" s="26"/>
      <c r="L6" s="26"/>
      <c r="M6" s="26"/>
      <c r="N6" s="26"/>
      <c r="O6" s="5"/>
    </row>
    <row r="7" spans="1:15" ht="15.5" x14ac:dyDescent="0.35">
      <c r="A7" s="5"/>
      <c r="B7" s="26"/>
      <c r="C7" s="26"/>
      <c r="D7" s="26"/>
      <c r="E7" s="26"/>
      <c r="F7" s="26"/>
      <c r="G7" s="26"/>
      <c r="H7" s="26"/>
      <c r="I7" s="26"/>
      <c r="J7" s="26"/>
      <c r="K7" s="26"/>
      <c r="L7" s="26"/>
      <c r="M7" s="26"/>
      <c r="N7" s="26"/>
      <c r="O7" s="5"/>
    </row>
    <row r="8" spans="1:15" ht="33" customHeight="1" x14ac:dyDescent="0.35">
      <c r="A8" s="5"/>
      <c r="B8" s="507" t="s">
        <v>512</v>
      </c>
      <c r="C8" s="507"/>
      <c r="D8" s="507"/>
      <c r="E8" s="507"/>
      <c r="F8" s="507"/>
      <c r="G8" s="507"/>
      <c r="H8" s="507"/>
      <c r="I8" s="507"/>
      <c r="J8" s="507"/>
      <c r="K8" s="507"/>
      <c r="L8" s="507"/>
      <c r="M8" s="507"/>
      <c r="N8" s="507"/>
      <c r="O8" s="5"/>
    </row>
    <row r="9" spans="1:15" ht="7.25" customHeight="1" x14ac:dyDescent="0.35">
      <c r="A9" s="5"/>
      <c r="B9" s="343"/>
      <c r="C9" s="343"/>
      <c r="D9" s="343"/>
      <c r="E9" s="343"/>
      <c r="F9" s="343"/>
      <c r="G9" s="343"/>
      <c r="H9" s="343"/>
      <c r="I9" s="343"/>
      <c r="J9" s="343"/>
      <c r="K9" s="343"/>
      <c r="L9" s="343"/>
      <c r="M9" s="343"/>
      <c r="N9" s="343"/>
      <c r="O9" s="5"/>
    </row>
    <row r="10" spans="1:15" ht="30" customHeight="1" x14ac:dyDescent="0.35">
      <c r="A10" s="5"/>
      <c r="B10" s="509" t="s">
        <v>513</v>
      </c>
      <c r="C10" s="509"/>
      <c r="D10" s="509"/>
      <c r="E10" s="509"/>
      <c r="F10" s="509"/>
      <c r="G10" s="509"/>
      <c r="H10" s="509"/>
      <c r="I10" s="509"/>
      <c r="J10" s="509"/>
      <c r="K10" s="509"/>
      <c r="L10" s="509"/>
      <c r="M10" s="509"/>
      <c r="N10" s="509"/>
      <c r="O10" s="5"/>
    </row>
    <row r="11" spans="1:15" ht="7.75" customHeight="1" x14ac:dyDescent="0.35">
      <c r="A11" s="5"/>
      <c r="B11" s="510"/>
      <c r="C11" s="510"/>
      <c r="D11" s="510"/>
      <c r="E11" s="510"/>
      <c r="F11" s="510"/>
      <c r="G11" s="510"/>
      <c r="H11" s="510"/>
      <c r="I11" s="510"/>
      <c r="J11" s="510"/>
      <c r="K11" s="510"/>
      <c r="L11" s="510"/>
      <c r="M11" s="510"/>
      <c r="N11" s="510"/>
      <c r="O11" s="5"/>
    </row>
    <row r="12" spans="1:15" ht="48" customHeight="1" x14ac:dyDescent="0.35">
      <c r="A12" s="5"/>
      <c r="B12" s="509" t="s">
        <v>514</v>
      </c>
      <c r="C12" s="509"/>
      <c r="D12" s="509"/>
      <c r="E12" s="509"/>
      <c r="F12" s="509"/>
      <c r="G12" s="509"/>
      <c r="H12" s="509"/>
      <c r="I12" s="509"/>
      <c r="J12" s="509"/>
      <c r="K12" s="509"/>
      <c r="L12" s="509"/>
      <c r="M12" s="509"/>
      <c r="N12" s="509"/>
      <c r="O12" s="5"/>
    </row>
    <row r="13" spans="1:15" ht="15.5" x14ac:dyDescent="0.35">
      <c r="A13" s="5"/>
      <c r="B13" s="511"/>
      <c r="C13" s="511"/>
      <c r="D13" s="511"/>
      <c r="E13" s="511"/>
      <c r="F13" s="511"/>
      <c r="G13" s="511"/>
      <c r="H13" s="511"/>
      <c r="I13" s="511"/>
      <c r="J13" s="511"/>
      <c r="K13" s="511"/>
      <c r="L13" s="511"/>
      <c r="M13" s="511"/>
      <c r="N13" s="511"/>
      <c r="O13" s="5"/>
    </row>
    <row r="14" spans="1:15" ht="15.5" x14ac:dyDescent="0.35">
      <c r="A14" s="5"/>
      <c r="B14" s="26"/>
      <c r="C14" s="510" t="s">
        <v>515</v>
      </c>
      <c r="D14" s="510"/>
      <c r="E14" s="510"/>
      <c r="F14" s="510"/>
      <c r="G14" s="510"/>
      <c r="H14" s="510"/>
      <c r="I14" s="510"/>
      <c r="J14" s="510"/>
      <c r="K14" s="510"/>
      <c r="L14" s="510"/>
      <c r="M14" s="510"/>
      <c r="N14" s="510"/>
      <c r="O14" s="5"/>
    </row>
    <row r="15" spans="1:15" x14ac:dyDescent="0.35">
      <c r="A15" s="5"/>
      <c r="B15" s="5"/>
      <c r="C15" s="5"/>
      <c r="D15" s="5"/>
      <c r="E15" s="5"/>
      <c r="F15" s="5"/>
      <c r="G15" s="5"/>
      <c r="H15" s="5"/>
      <c r="I15" s="5"/>
      <c r="J15" s="5"/>
      <c r="K15" s="5"/>
      <c r="L15" s="5"/>
      <c r="M15" s="5"/>
      <c r="N15" s="5"/>
      <c r="O15" s="5"/>
    </row>
    <row r="16" spans="1:15" ht="34.25" customHeight="1" x14ac:dyDescent="0.35">
      <c r="A16" s="5"/>
      <c r="B16" s="508" t="s">
        <v>577</v>
      </c>
      <c r="C16" s="508"/>
      <c r="D16" s="508"/>
      <c r="E16" s="508"/>
      <c r="F16" s="508"/>
      <c r="G16" s="508"/>
      <c r="H16" s="508"/>
      <c r="I16" s="508"/>
      <c r="J16" s="508"/>
      <c r="K16" s="508"/>
      <c r="L16" s="508"/>
      <c r="M16" s="508"/>
      <c r="N16" s="508"/>
      <c r="O16" s="5"/>
    </row>
    <row r="17" spans="1:15" x14ac:dyDescent="0.35">
      <c r="A17" s="5"/>
      <c r="B17" s="5"/>
      <c r="C17" s="5"/>
      <c r="D17" s="5"/>
      <c r="E17" s="5"/>
      <c r="F17" s="5"/>
      <c r="G17" s="5"/>
      <c r="H17" s="5"/>
      <c r="I17" s="5"/>
      <c r="J17" s="5"/>
      <c r="K17" s="5"/>
      <c r="L17" s="5"/>
      <c r="M17" s="5"/>
      <c r="N17" s="5"/>
      <c r="O17" s="5"/>
    </row>
    <row r="18" spans="1:15" x14ac:dyDescent="0.35">
      <c r="A18" s="5"/>
      <c r="B18" s="5"/>
      <c r="C18" s="5"/>
      <c r="D18" s="5"/>
      <c r="E18" s="5"/>
      <c r="F18" s="5"/>
      <c r="G18" s="5"/>
      <c r="H18" s="5"/>
      <c r="I18" s="5"/>
      <c r="J18" s="5"/>
      <c r="K18" s="5"/>
      <c r="L18" s="5"/>
      <c r="M18" s="5"/>
      <c r="N18" s="5"/>
      <c r="O18" s="5"/>
    </row>
    <row r="19" spans="1:15" x14ac:dyDescent="0.35">
      <c r="A19" s="5"/>
      <c r="B19" s="5"/>
      <c r="C19" s="5"/>
      <c r="D19" s="5"/>
      <c r="E19" s="5"/>
      <c r="F19" s="5"/>
      <c r="G19" s="5"/>
      <c r="H19" s="5"/>
      <c r="I19" s="5"/>
      <c r="J19" s="5"/>
      <c r="K19" s="5"/>
      <c r="L19" s="5"/>
      <c r="M19" s="5"/>
      <c r="N19" s="5"/>
      <c r="O19" s="5"/>
    </row>
    <row r="20" spans="1:15" x14ac:dyDescent="0.35">
      <c r="A20" s="5"/>
      <c r="B20" s="5"/>
      <c r="C20" s="5"/>
      <c r="D20" s="5"/>
      <c r="E20" s="5"/>
      <c r="F20" s="5"/>
      <c r="G20" s="5"/>
      <c r="H20" s="5"/>
      <c r="I20" s="5"/>
      <c r="J20" s="5"/>
      <c r="K20" s="5"/>
      <c r="L20" s="5"/>
      <c r="M20" s="5"/>
      <c r="N20" s="5"/>
      <c r="O20" s="5"/>
    </row>
    <row r="21" spans="1:15" x14ac:dyDescent="0.35">
      <c r="A21" s="5"/>
      <c r="B21" s="5"/>
      <c r="C21" s="5"/>
      <c r="D21" s="5"/>
      <c r="E21" s="5"/>
      <c r="F21" s="5"/>
      <c r="G21" s="5"/>
      <c r="H21" s="5"/>
      <c r="I21" s="5"/>
      <c r="J21" s="5"/>
      <c r="K21" s="5"/>
      <c r="L21" s="5"/>
      <c r="M21" s="5"/>
      <c r="N21" s="5"/>
      <c r="O21" s="5"/>
    </row>
    <row r="22" spans="1:15" x14ac:dyDescent="0.35">
      <c r="A22" s="5"/>
      <c r="B22" s="5"/>
      <c r="C22" s="5"/>
      <c r="D22" s="5"/>
      <c r="E22" s="5"/>
      <c r="F22" s="5"/>
      <c r="G22" s="5"/>
      <c r="H22" s="5"/>
      <c r="I22" s="5"/>
      <c r="J22" s="5"/>
      <c r="K22" s="5"/>
      <c r="L22" s="5"/>
      <c r="M22" s="5"/>
      <c r="N22" s="5"/>
      <c r="O22" s="5"/>
    </row>
    <row r="23" spans="1:15" x14ac:dyDescent="0.35">
      <c r="A23" s="5"/>
      <c r="B23" s="5"/>
      <c r="C23" s="5"/>
      <c r="D23" s="5"/>
      <c r="E23" s="5"/>
      <c r="F23" s="5"/>
      <c r="G23" s="5"/>
      <c r="H23" s="5"/>
      <c r="I23" s="5"/>
      <c r="J23" s="5"/>
      <c r="K23" s="5"/>
      <c r="L23" s="5"/>
      <c r="M23" s="5"/>
      <c r="N23" s="5"/>
      <c r="O23" s="5"/>
    </row>
    <row r="24" spans="1:15" x14ac:dyDescent="0.35">
      <c r="A24" s="5"/>
      <c r="B24" s="5"/>
      <c r="C24" s="5"/>
      <c r="D24" s="5"/>
      <c r="E24" s="5"/>
      <c r="F24" s="5"/>
      <c r="G24" s="5"/>
      <c r="H24" s="5"/>
      <c r="I24" s="5"/>
      <c r="J24" s="5"/>
      <c r="K24" s="5"/>
      <c r="L24" s="5"/>
      <c r="M24" s="5"/>
      <c r="N24" s="5"/>
      <c r="O24" s="5"/>
    </row>
    <row r="25" spans="1:15" x14ac:dyDescent="0.35">
      <c r="A25" s="5"/>
      <c r="B25" s="5"/>
      <c r="C25" s="5"/>
      <c r="D25" s="5"/>
      <c r="E25" s="5"/>
      <c r="F25" s="5"/>
      <c r="G25" s="5"/>
      <c r="H25" s="5"/>
      <c r="I25" s="5"/>
      <c r="J25" s="5"/>
      <c r="K25" s="5"/>
      <c r="L25" s="5"/>
      <c r="M25" s="5"/>
      <c r="N25" s="5"/>
      <c r="O25" s="5"/>
    </row>
    <row r="26" spans="1:15" x14ac:dyDescent="0.35">
      <c r="A26" s="5"/>
      <c r="B26" s="5"/>
      <c r="C26" s="5"/>
      <c r="D26" s="5"/>
      <c r="E26" s="5"/>
      <c r="F26" s="5"/>
      <c r="G26" s="5"/>
      <c r="H26" s="5"/>
      <c r="I26" s="5"/>
      <c r="J26" s="5"/>
      <c r="K26" s="5"/>
      <c r="L26" s="5"/>
      <c r="M26" s="5"/>
      <c r="N26" s="5"/>
      <c r="O26" s="5"/>
    </row>
    <row r="27" spans="1:15" x14ac:dyDescent="0.35">
      <c r="A27" s="5"/>
      <c r="B27" s="5"/>
      <c r="C27" s="5"/>
      <c r="D27" s="5"/>
      <c r="E27" s="5"/>
      <c r="F27" s="5"/>
      <c r="G27" s="5"/>
      <c r="H27" s="5"/>
      <c r="I27" s="5"/>
      <c r="J27" s="5"/>
      <c r="K27" s="5"/>
      <c r="L27" s="5"/>
      <c r="M27" s="5"/>
      <c r="N27" s="5"/>
      <c r="O27" s="5"/>
    </row>
    <row r="28" spans="1:15" x14ac:dyDescent="0.35">
      <c r="A28" s="5"/>
      <c r="B28" s="5"/>
      <c r="C28" s="5"/>
      <c r="D28" s="5"/>
      <c r="E28" s="5"/>
      <c r="F28" s="5"/>
      <c r="G28" s="5"/>
      <c r="H28" s="5"/>
      <c r="I28" s="5"/>
      <c r="J28" s="5"/>
      <c r="K28" s="5"/>
      <c r="L28" s="5"/>
      <c r="M28" s="5"/>
      <c r="N28" s="5"/>
      <c r="O28" s="5"/>
    </row>
    <row r="29" spans="1:15" x14ac:dyDescent="0.35">
      <c r="A29" s="5"/>
      <c r="B29" s="5"/>
      <c r="C29" s="5"/>
      <c r="D29" s="5"/>
      <c r="E29" s="5"/>
      <c r="F29" s="5"/>
      <c r="G29" s="5"/>
      <c r="H29" s="5"/>
      <c r="I29" s="5"/>
      <c r="J29" s="5"/>
      <c r="K29" s="5"/>
      <c r="L29" s="5"/>
      <c r="M29" s="5"/>
      <c r="N29" s="5"/>
      <c r="O29" s="5"/>
    </row>
    <row r="30" spans="1:15" x14ac:dyDescent="0.35">
      <c r="A30" s="5"/>
      <c r="B30" s="5"/>
      <c r="C30" s="5"/>
      <c r="D30" s="5"/>
      <c r="E30" s="5"/>
      <c r="F30" s="5"/>
      <c r="G30" s="5"/>
      <c r="H30" s="5"/>
      <c r="I30" s="5"/>
      <c r="J30" s="5"/>
      <c r="K30" s="5"/>
      <c r="L30" s="5"/>
      <c r="M30" s="5"/>
      <c r="N30" s="5"/>
      <c r="O30" s="5"/>
    </row>
  </sheetData>
  <sheetProtection algorithmName="SHA-512" hashValue="E1scxYgh5J0HNTINUfAWQKl01/RWXTCKPa000lu/TIyphKqBKsE1AWcEOc+JeeUaCFDCdDWK+5yHHpjMugIiRQ==" saltValue="J+i5kE5f3KoprRnkkaQrRQ==" spinCount="100000" sheet="1" objects="1" scenarios="1"/>
  <mergeCells count="7">
    <mergeCell ref="B8:N8"/>
    <mergeCell ref="B16:N16"/>
    <mergeCell ref="B10:N10"/>
    <mergeCell ref="B11:N11"/>
    <mergeCell ref="B12:N12"/>
    <mergeCell ref="B13:N13"/>
    <mergeCell ref="C14:N14"/>
  </mergeCells>
  <hyperlinks>
    <hyperlink ref="L2" location="Menu!A1" display="Goto Menu →"/>
  </hyperlinks>
  <pageMargins left="0.7" right="0.7" top="0.78740157499999996" bottom="0.78740157499999996"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60"/>
  <sheetViews>
    <sheetView showGridLines="0" showRowColHeaders="0" workbookViewId="0">
      <pane ySplit="5" topLeftCell="A6" activePane="bottomLeft" state="frozen"/>
      <selection activeCell="H9" sqref="H9:J10"/>
      <selection pane="bottomLeft" activeCell="H9" sqref="H9:J10"/>
    </sheetView>
  </sheetViews>
  <sheetFormatPr defaultColWidth="10.90625" defaultRowHeight="14.5" x14ac:dyDescent="0.35"/>
  <cols>
    <col min="1" max="1" width="4.6328125" customWidth="1"/>
    <col min="2" max="2" width="3.6328125" customWidth="1"/>
    <col min="3" max="3" width="29.36328125" customWidth="1"/>
    <col min="4" max="4" width="22.90625" customWidth="1"/>
    <col min="5" max="5" width="19.90625" customWidth="1"/>
    <col min="6" max="6" width="8.08984375" customWidth="1"/>
    <col min="7" max="7" width="5" customWidth="1"/>
    <col min="8" max="8" width="16.1796875" customWidth="1"/>
    <col min="9" max="9" width="15.36328125" customWidth="1"/>
    <col min="10" max="10" width="16.453125" customWidth="1"/>
    <col min="11" max="11" width="6" customWidth="1"/>
    <col min="13" max="16" width="29.90625" customWidth="1"/>
  </cols>
  <sheetData>
    <row r="1" spans="1:20" ht="8" customHeight="1" x14ac:dyDescent="0.35">
      <c r="A1" s="50"/>
      <c r="B1" s="50"/>
      <c r="C1" s="50"/>
      <c r="D1" s="50"/>
      <c r="E1" s="50"/>
      <c r="F1" s="50"/>
      <c r="G1" s="50"/>
      <c r="H1" s="50"/>
      <c r="I1" s="50"/>
      <c r="J1" s="50"/>
      <c r="K1" s="50"/>
      <c r="L1" s="50"/>
      <c r="M1" s="50"/>
      <c r="N1" s="50"/>
      <c r="O1" s="50"/>
      <c r="P1" s="50"/>
    </row>
    <row r="2" spans="1:20" ht="23.5" x14ac:dyDescent="0.55000000000000004">
      <c r="A2" s="50"/>
      <c r="B2" s="51" t="s">
        <v>537</v>
      </c>
      <c r="C2" s="51"/>
      <c r="D2" s="50"/>
      <c r="E2" s="190"/>
      <c r="F2" s="50"/>
      <c r="G2" s="50"/>
      <c r="H2" s="50"/>
      <c r="I2" s="50"/>
      <c r="J2" s="27" t="s">
        <v>151</v>
      </c>
      <c r="K2" s="50"/>
      <c r="L2" s="50"/>
      <c r="M2" s="50"/>
      <c r="N2" s="50"/>
      <c r="O2" s="50"/>
      <c r="P2" s="50"/>
    </row>
    <row r="3" spans="1:20" s="11" customFormat="1" ht="6.65" customHeight="1" thickBot="1" x14ac:dyDescent="0.6">
      <c r="A3" s="251"/>
      <c r="B3" s="251"/>
      <c r="C3" s="251"/>
      <c r="D3" s="251"/>
      <c r="E3" s="251"/>
      <c r="F3" s="251"/>
      <c r="G3" s="251"/>
      <c r="H3" s="251"/>
      <c r="I3" s="251"/>
      <c r="J3" s="251"/>
      <c r="K3" s="251"/>
      <c r="L3" s="152"/>
      <c r="M3" s="152"/>
      <c r="N3" s="152"/>
      <c r="O3" s="152"/>
      <c r="P3" s="152"/>
    </row>
    <row r="4" spans="1:20" ht="21.65" customHeight="1" thickTop="1" x14ac:dyDescent="0.45">
      <c r="A4" s="49"/>
      <c r="B4" s="133" t="s">
        <v>245</v>
      </c>
      <c r="C4" s="49"/>
      <c r="D4" s="49"/>
      <c r="E4" s="49"/>
      <c r="F4" s="49"/>
      <c r="G4" s="49"/>
      <c r="H4" s="49"/>
      <c r="I4" s="49"/>
      <c r="J4" s="49"/>
      <c r="K4" s="49"/>
      <c r="L4" s="49"/>
      <c r="M4" s="49"/>
      <c r="N4" s="49"/>
      <c r="O4" s="49"/>
      <c r="P4" s="49"/>
    </row>
    <row r="5" spans="1:20" ht="59.4" customHeight="1" x14ac:dyDescent="0.35">
      <c r="A5" s="6"/>
      <c r="B5" s="6"/>
      <c r="C5" s="6"/>
      <c r="D5" s="6"/>
      <c r="E5" s="6"/>
      <c r="F5" s="582" t="s">
        <v>206</v>
      </c>
      <c r="G5" s="582"/>
      <c r="H5" s="748" t="s">
        <v>313</v>
      </c>
      <c r="I5" s="748"/>
      <c r="J5" s="748"/>
      <c r="K5" s="720"/>
      <c r="L5" s="720"/>
      <c r="M5" s="6"/>
      <c r="N5" s="6"/>
      <c r="O5" s="6"/>
      <c r="P5" s="6"/>
    </row>
    <row r="6" spans="1:20" ht="8.4" customHeight="1" thickBot="1" x14ac:dyDescent="0.4">
      <c r="A6" s="6"/>
      <c r="B6" s="6"/>
      <c r="C6" s="6"/>
      <c r="D6" s="6"/>
      <c r="E6" s="6"/>
      <c r="F6" s="6"/>
      <c r="G6" s="6"/>
      <c r="H6" s="6"/>
      <c r="I6" s="6"/>
      <c r="J6" s="6"/>
      <c r="K6" s="6"/>
      <c r="L6" s="6"/>
      <c r="M6" s="6"/>
      <c r="N6" s="6"/>
      <c r="O6" s="6"/>
      <c r="P6" s="6"/>
    </row>
    <row r="7" spans="1:20" ht="28.25" customHeight="1" thickBot="1" x14ac:dyDescent="0.4">
      <c r="A7" s="6"/>
      <c r="B7" s="753" t="s">
        <v>379</v>
      </c>
      <c r="C7" s="754"/>
      <c r="D7" s="754"/>
      <c r="E7" s="755"/>
      <c r="F7" s="225"/>
      <c r="G7" s="78"/>
      <c r="H7" s="756"/>
      <c r="I7" s="756"/>
      <c r="J7" s="756"/>
      <c r="K7" s="78"/>
      <c r="L7" s="6"/>
      <c r="M7" s="6"/>
      <c r="N7" s="6"/>
      <c r="O7" s="6"/>
      <c r="P7" s="6"/>
      <c r="Q7" s="8"/>
      <c r="R7" s="8"/>
      <c r="S7" s="8"/>
      <c r="T7" s="8"/>
    </row>
    <row r="8" spans="1:20" ht="31.25" customHeight="1" thickBot="1" x14ac:dyDescent="0.4">
      <c r="A8" s="6"/>
      <c r="B8" s="659" t="s">
        <v>380</v>
      </c>
      <c r="C8" s="660"/>
      <c r="D8" s="660"/>
      <c r="E8" s="758"/>
      <c r="F8" s="210"/>
      <c r="G8" s="210"/>
      <c r="H8" s="757"/>
      <c r="I8" s="757"/>
      <c r="J8" s="757"/>
      <c r="K8" s="78"/>
      <c r="L8" s="6"/>
      <c r="M8" s="6"/>
      <c r="N8" s="6"/>
      <c r="O8" s="6"/>
      <c r="P8" s="6"/>
      <c r="Q8" s="8"/>
      <c r="R8" s="8"/>
      <c r="S8" s="8"/>
      <c r="T8" s="8"/>
    </row>
    <row r="9" spans="1:20" ht="15.65" customHeight="1" x14ac:dyDescent="0.35">
      <c r="A9" s="6"/>
      <c r="B9" s="751" t="s">
        <v>381</v>
      </c>
      <c r="C9" s="752"/>
      <c r="D9" s="752"/>
      <c r="E9" s="752"/>
      <c r="F9" s="220"/>
      <c r="G9" s="219"/>
      <c r="H9" s="643"/>
      <c r="I9" s="643"/>
      <c r="J9" s="644"/>
      <c r="K9" s="6"/>
      <c r="L9" s="6"/>
      <c r="M9" s="6"/>
      <c r="N9" s="6"/>
      <c r="O9" s="6"/>
      <c r="P9" s="6"/>
      <c r="Q9" s="8"/>
      <c r="R9" s="8"/>
      <c r="S9" s="8"/>
      <c r="T9" s="8"/>
    </row>
    <row r="10" spans="1:20" ht="15" customHeight="1" x14ac:dyDescent="0.35">
      <c r="A10" s="6"/>
      <c r="B10" s="743"/>
      <c r="C10" s="744"/>
      <c r="D10" s="744"/>
      <c r="E10" s="744"/>
      <c r="F10" s="221"/>
      <c r="G10" s="217"/>
      <c r="H10" s="645"/>
      <c r="I10" s="645"/>
      <c r="J10" s="646"/>
      <c r="K10" s="6"/>
      <c r="L10" s="6"/>
      <c r="M10" s="6"/>
      <c r="N10" s="6"/>
      <c r="O10" s="6"/>
      <c r="P10" s="6"/>
      <c r="Q10" s="8"/>
      <c r="R10" s="8"/>
      <c r="S10" s="8"/>
      <c r="T10" s="8"/>
    </row>
    <row r="11" spans="1:20" ht="15.65" customHeight="1" x14ac:dyDescent="0.35">
      <c r="A11" s="6"/>
      <c r="B11" s="749" t="s">
        <v>382</v>
      </c>
      <c r="C11" s="750"/>
      <c r="D11" s="750"/>
      <c r="E11" s="750"/>
      <c r="F11" s="223"/>
      <c r="G11" s="218"/>
      <c r="H11" s="645"/>
      <c r="I11" s="645"/>
      <c r="J11" s="646"/>
      <c r="K11" s="6"/>
      <c r="L11" s="6"/>
      <c r="M11" s="6"/>
      <c r="N11" s="6"/>
      <c r="O11" s="6"/>
      <c r="P11" s="6"/>
      <c r="Q11" s="8"/>
      <c r="R11" s="8"/>
      <c r="S11" s="8"/>
      <c r="T11" s="8"/>
    </row>
    <row r="12" spans="1:20" ht="7.75" customHeight="1" x14ac:dyDescent="0.35">
      <c r="A12" s="6"/>
      <c r="B12" s="751"/>
      <c r="C12" s="752"/>
      <c r="D12" s="752"/>
      <c r="E12" s="752"/>
      <c r="F12" s="221"/>
      <c r="G12" s="217"/>
      <c r="H12" s="645"/>
      <c r="I12" s="645"/>
      <c r="J12" s="646"/>
      <c r="K12" s="6"/>
      <c r="L12" s="6"/>
      <c r="M12" s="6"/>
      <c r="N12" s="6"/>
      <c r="O12" s="6"/>
      <c r="P12" s="6"/>
      <c r="Q12" s="8"/>
      <c r="R12" s="8"/>
      <c r="S12" s="8"/>
      <c r="T12" s="8"/>
    </row>
    <row r="13" spans="1:20" ht="15.65" customHeight="1" x14ac:dyDescent="0.35">
      <c r="A13" s="6"/>
      <c r="B13" s="749" t="s">
        <v>383</v>
      </c>
      <c r="C13" s="750"/>
      <c r="D13" s="750"/>
      <c r="E13" s="750"/>
      <c r="F13" s="223"/>
      <c r="G13" s="218"/>
      <c r="H13" s="645"/>
      <c r="I13" s="645"/>
      <c r="J13" s="646"/>
      <c r="K13" s="6"/>
      <c r="L13" s="6"/>
      <c r="M13" s="6"/>
      <c r="N13" s="6"/>
      <c r="O13" s="6"/>
      <c r="P13" s="6"/>
      <c r="Q13" s="8"/>
      <c r="R13" s="8"/>
      <c r="S13" s="8"/>
      <c r="T13" s="8"/>
    </row>
    <row r="14" spans="1:20" ht="16.75" customHeight="1" x14ac:dyDescent="0.35">
      <c r="A14" s="6"/>
      <c r="B14" s="751" t="s">
        <v>329</v>
      </c>
      <c r="C14" s="752"/>
      <c r="D14" s="752"/>
      <c r="E14" s="752"/>
      <c r="F14" s="221"/>
      <c r="G14" s="217"/>
      <c r="H14" s="645"/>
      <c r="I14" s="645"/>
      <c r="J14" s="646"/>
      <c r="K14" s="6"/>
      <c r="L14" s="6"/>
      <c r="M14" s="6"/>
      <c r="N14" s="6"/>
      <c r="O14" s="6"/>
      <c r="P14" s="6"/>
      <c r="Q14" s="8"/>
      <c r="R14" s="8"/>
      <c r="S14" s="8"/>
      <c r="T14" s="8"/>
    </row>
    <row r="15" spans="1:20" ht="16.25" customHeight="1" x14ac:dyDescent="0.35">
      <c r="A15" s="6"/>
      <c r="B15" s="743" t="s">
        <v>385</v>
      </c>
      <c r="C15" s="744"/>
      <c r="D15" s="744"/>
      <c r="E15" s="744"/>
      <c r="F15" s="223"/>
      <c r="G15" s="218"/>
      <c r="H15" s="645"/>
      <c r="I15" s="645"/>
      <c r="J15" s="646"/>
      <c r="K15" s="6"/>
      <c r="L15" s="6"/>
      <c r="M15" s="6"/>
      <c r="N15" s="6"/>
      <c r="O15" s="6"/>
      <c r="P15" s="6"/>
      <c r="Q15" s="8"/>
      <c r="R15" s="8"/>
      <c r="S15" s="8"/>
      <c r="T15" s="8"/>
    </row>
    <row r="16" spans="1:20" ht="16.25" customHeight="1" x14ac:dyDescent="0.35">
      <c r="A16" s="6"/>
      <c r="B16" s="743"/>
      <c r="C16" s="744"/>
      <c r="D16" s="744"/>
      <c r="E16" s="744"/>
      <c r="F16" s="221"/>
      <c r="G16" s="217"/>
      <c r="H16" s="645"/>
      <c r="I16" s="645"/>
      <c r="J16" s="646"/>
      <c r="K16" s="6"/>
      <c r="L16" s="6"/>
      <c r="M16" s="6"/>
      <c r="N16" s="6"/>
      <c r="O16" s="6"/>
      <c r="P16" s="6"/>
      <c r="Q16" s="8"/>
      <c r="R16" s="8"/>
      <c r="S16" s="8"/>
      <c r="T16" s="8"/>
    </row>
    <row r="17" spans="1:20" ht="16.25" customHeight="1" x14ac:dyDescent="0.35">
      <c r="A17" s="6"/>
      <c r="B17" s="743" t="s">
        <v>384</v>
      </c>
      <c r="C17" s="744"/>
      <c r="D17" s="744"/>
      <c r="E17" s="744"/>
      <c r="F17" s="223"/>
      <c r="G17" s="218"/>
      <c r="H17" s="645"/>
      <c r="I17" s="645"/>
      <c r="J17" s="646"/>
      <c r="K17" s="6"/>
      <c r="L17" s="6"/>
      <c r="M17" s="6"/>
      <c r="N17" s="6"/>
      <c r="O17" s="6"/>
      <c r="P17" s="6"/>
      <c r="Q17" s="8"/>
      <c r="R17" s="8"/>
      <c r="S17" s="8"/>
      <c r="T17" s="8"/>
    </row>
    <row r="18" spans="1:20" ht="28.25" customHeight="1" thickBot="1" x14ac:dyDescent="0.4">
      <c r="A18" s="6"/>
      <c r="B18" s="745"/>
      <c r="C18" s="746"/>
      <c r="D18" s="746"/>
      <c r="E18" s="746"/>
      <c r="F18" s="224"/>
      <c r="G18" s="222"/>
      <c r="H18" s="641"/>
      <c r="I18" s="641"/>
      <c r="J18" s="642"/>
      <c r="K18" s="6"/>
      <c r="L18" s="6"/>
      <c r="M18" s="6"/>
      <c r="N18" s="6"/>
      <c r="O18" s="6"/>
      <c r="P18" s="6"/>
      <c r="Q18" s="8"/>
      <c r="R18" s="8"/>
      <c r="S18" s="8"/>
      <c r="T18" s="8"/>
    </row>
    <row r="19" spans="1:20" ht="16.25" customHeight="1" x14ac:dyDescent="0.35">
      <c r="A19" s="6"/>
      <c r="B19" s="743" t="s">
        <v>523</v>
      </c>
      <c r="C19" s="744"/>
      <c r="D19" s="744"/>
      <c r="E19" s="744"/>
      <c r="F19" s="223"/>
      <c r="G19" s="218"/>
      <c r="H19" s="645"/>
      <c r="I19" s="645"/>
      <c r="J19" s="646"/>
      <c r="K19" s="733" t="s">
        <v>522</v>
      </c>
      <c r="L19" s="629"/>
      <c r="M19" s="6"/>
      <c r="N19" s="6"/>
      <c r="O19" s="6"/>
      <c r="P19" s="6"/>
      <c r="Q19" s="8"/>
      <c r="R19" s="8"/>
      <c r="S19" s="8"/>
      <c r="T19" s="8"/>
    </row>
    <row r="20" spans="1:20" ht="46.25" customHeight="1" thickBot="1" x14ac:dyDescent="0.4">
      <c r="A20" s="6"/>
      <c r="B20" s="745"/>
      <c r="C20" s="746"/>
      <c r="D20" s="746"/>
      <c r="E20" s="746"/>
      <c r="F20" s="224"/>
      <c r="G20" s="222"/>
      <c r="H20" s="641"/>
      <c r="I20" s="641"/>
      <c r="J20" s="642"/>
      <c r="K20" s="733"/>
      <c r="L20" s="629"/>
      <c r="M20" s="6"/>
      <c r="N20" s="6"/>
      <c r="O20" s="6"/>
      <c r="P20" s="6"/>
      <c r="Q20" s="8"/>
      <c r="R20" s="8"/>
      <c r="S20" s="8"/>
      <c r="T20" s="8"/>
    </row>
    <row r="21" spans="1:20" ht="15" customHeight="1" x14ac:dyDescent="0.35">
      <c r="A21" s="6"/>
      <c r="B21" s="6"/>
      <c r="C21" s="226"/>
      <c r="D21" s="226"/>
      <c r="E21" s="226"/>
      <c r="F21" s="78"/>
      <c r="G21" s="78"/>
      <c r="H21" s="227"/>
      <c r="I21" s="227"/>
      <c r="J21" s="227"/>
      <c r="K21" s="6"/>
      <c r="L21" s="6"/>
      <c r="M21" s="6"/>
      <c r="N21" s="6"/>
      <c r="O21" s="6"/>
      <c r="P21" s="6"/>
      <c r="Q21" s="8"/>
      <c r="R21" s="8"/>
      <c r="S21" s="8"/>
      <c r="T21" s="8"/>
    </row>
    <row r="22" spans="1:20" ht="5.4" customHeight="1" x14ac:dyDescent="0.35">
      <c r="A22" s="6"/>
      <c r="B22" s="4"/>
      <c r="C22" s="4"/>
      <c r="D22" s="4"/>
      <c r="E22" s="4"/>
      <c r="F22" s="4"/>
      <c r="G22" s="4"/>
      <c r="H22" s="4"/>
      <c r="I22" s="4"/>
      <c r="J22" s="4"/>
      <c r="K22" s="4"/>
      <c r="L22" s="6"/>
      <c r="M22" s="6"/>
      <c r="N22" s="6"/>
      <c r="O22" s="6"/>
      <c r="P22" s="6"/>
    </row>
    <row r="23" spans="1:20" ht="45" customHeight="1" x14ac:dyDescent="0.35">
      <c r="A23" s="6"/>
      <c r="B23" s="4"/>
      <c r="C23" s="736" t="s">
        <v>191</v>
      </c>
      <c r="D23" s="736"/>
      <c r="E23" s="736"/>
      <c r="F23" s="736"/>
      <c r="G23" s="736"/>
      <c r="H23" s="736"/>
      <c r="I23" s="736"/>
      <c r="J23" s="736"/>
      <c r="K23" s="4"/>
      <c r="L23" s="6"/>
      <c r="M23" s="6"/>
      <c r="N23" s="6"/>
      <c r="O23" s="6"/>
      <c r="P23" s="6"/>
    </row>
    <row r="24" spans="1:20" ht="6.65" customHeight="1" thickBot="1" x14ac:dyDescent="0.4">
      <c r="A24" s="6"/>
      <c r="B24" s="4"/>
      <c r="C24" s="23"/>
      <c r="D24" s="4"/>
      <c r="E24" s="4"/>
      <c r="F24" s="4"/>
      <c r="G24" s="4"/>
      <c r="H24" s="4"/>
      <c r="I24" s="4"/>
      <c r="J24" s="4"/>
      <c r="K24" s="4"/>
      <c r="L24" s="6"/>
      <c r="M24" s="6"/>
      <c r="N24" s="6"/>
      <c r="O24" s="6"/>
      <c r="P24" s="6"/>
    </row>
    <row r="25" spans="1:20" ht="43.75" customHeight="1" x14ac:dyDescent="0.35">
      <c r="A25" s="6"/>
      <c r="B25" s="4"/>
      <c r="C25" s="228" t="s">
        <v>45</v>
      </c>
      <c r="D25" s="229" t="s">
        <v>192</v>
      </c>
      <c r="E25" s="229" t="s">
        <v>330</v>
      </c>
      <c r="F25" s="737" t="s">
        <v>581</v>
      </c>
      <c r="G25" s="737"/>
      <c r="H25" s="738"/>
      <c r="I25" s="4"/>
      <c r="J25" s="4"/>
      <c r="K25" s="4"/>
      <c r="L25" s="6"/>
      <c r="M25" s="6"/>
      <c r="N25" s="6"/>
      <c r="O25" s="6"/>
      <c r="P25" s="6"/>
    </row>
    <row r="26" spans="1:20" x14ac:dyDescent="0.35">
      <c r="A26" s="6"/>
      <c r="B26" s="4"/>
      <c r="C26" s="496"/>
      <c r="D26" s="392"/>
      <c r="E26" s="393"/>
      <c r="F26" s="739"/>
      <c r="G26" s="739"/>
      <c r="H26" s="740"/>
      <c r="I26" s="4"/>
      <c r="J26" s="4"/>
      <c r="K26" s="4"/>
      <c r="L26" s="6"/>
      <c r="M26" s="6"/>
      <c r="N26" s="6"/>
      <c r="O26" s="6"/>
      <c r="P26" s="6"/>
    </row>
    <row r="27" spans="1:20" x14ac:dyDescent="0.35">
      <c r="A27" s="6"/>
      <c r="B27" s="4"/>
      <c r="C27" s="496"/>
      <c r="D27" s="392"/>
      <c r="E27" s="393"/>
      <c r="F27" s="739"/>
      <c r="G27" s="739"/>
      <c r="H27" s="740"/>
      <c r="I27" s="4"/>
      <c r="J27" s="4"/>
      <c r="K27" s="4"/>
      <c r="L27" s="6"/>
      <c r="M27" s="6"/>
      <c r="N27" s="6"/>
      <c r="O27" s="6"/>
      <c r="P27" s="6"/>
    </row>
    <row r="28" spans="1:20" x14ac:dyDescent="0.35">
      <c r="A28" s="6"/>
      <c r="B28" s="4"/>
      <c r="C28" s="496"/>
      <c r="D28" s="392"/>
      <c r="E28" s="393"/>
      <c r="F28" s="739"/>
      <c r="G28" s="739"/>
      <c r="H28" s="740"/>
      <c r="I28" s="4"/>
      <c r="J28" s="4"/>
      <c r="K28" s="4"/>
      <c r="L28" s="6"/>
      <c r="M28" s="6"/>
      <c r="N28" s="6"/>
      <c r="O28" s="6"/>
      <c r="P28" s="6"/>
    </row>
    <row r="29" spans="1:20" x14ac:dyDescent="0.35">
      <c r="A29" s="6"/>
      <c r="B29" s="4"/>
      <c r="C29" s="496"/>
      <c r="D29" s="392"/>
      <c r="E29" s="393"/>
      <c r="F29" s="739"/>
      <c r="G29" s="739"/>
      <c r="H29" s="740"/>
      <c r="I29" s="4"/>
      <c r="J29" s="4"/>
      <c r="K29" s="4"/>
      <c r="L29" s="6"/>
      <c r="M29" s="6"/>
      <c r="N29" s="6"/>
      <c r="O29" s="6"/>
      <c r="P29" s="6"/>
    </row>
    <row r="30" spans="1:20" x14ac:dyDescent="0.35">
      <c r="A30" s="6"/>
      <c r="B30" s="4"/>
      <c r="C30" s="496"/>
      <c r="D30" s="392"/>
      <c r="E30" s="393"/>
      <c r="F30" s="739"/>
      <c r="G30" s="739"/>
      <c r="H30" s="740"/>
      <c r="I30" s="4"/>
      <c r="J30" s="4"/>
      <c r="K30" s="4"/>
      <c r="L30" s="6"/>
      <c r="M30" s="6"/>
      <c r="N30" s="6"/>
      <c r="O30" s="6"/>
      <c r="P30" s="6"/>
    </row>
    <row r="31" spans="1:20" x14ac:dyDescent="0.35">
      <c r="A31" s="6"/>
      <c r="B31" s="4"/>
      <c r="C31" s="496"/>
      <c r="D31" s="392"/>
      <c r="E31" s="393"/>
      <c r="F31" s="739"/>
      <c r="G31" s="739"/>
      <c r="H31" s="740"/>
      <c r="I31" s="4"/>
      <c r="J31" s="4"/>
      <c r="K31" s="4"/>
      <c r="L31" s="6"/>
      <c r="M31" s="6"/>
      <c r="N31" s="6"/>
      <c r="O31" s="6"/>
      <c r="P31" s="6"/>
    </row>
    <row r="32" spans="1:20" x14ac:dyDescent="0.35">
      <c r="A32" s="6"/>
      <c r="B32" s="4"/>
      <c r="C32" s="496"/>
      <c r="D32" s="392"/>
      <c r="E32" s="393"/>
      <c r="F32" s="739"/>
      <c r="G32" s="739"/>
      <c r="H32" s="740"/>
      <c r="I32" s="4"/>
      <c r="J32" s="4"/>
      <c r="K32" s="4"/>
      <c r="L32" s="6"/>
      <c r="M32" s="6"/>
      <c r="N32" s="6"/>
      <c r="O32" s="6"/>
      <c r="P32" s="6"/>
    </row>
    <row r="33" spans="1:16" x14ac:dyDescent="0.35">
      <c r="A33" s="6"/>
      <c r="B33" s="4"/>
      <c r="C33" s="496"/>
      <c r="D33" s="392"/>
      <c r="E33" s="393"/>
      <c r="F33" s="739"/>
      <c r="G33" s="739"/>
      <c r="H33" s="740"/>
      <c r="I33" s="4"/>
      <c r="J33" s="4"/>
      <c r="K33" s="4"/>
      <c r="L33" s="6"/>
      <c r="M33" s="6"/>
      <c r="N33" s="6"/>
      <c r="O33" s="6"/>
      <c r="P33" s="6"/>
    </row>
    <row r="34" spans="1:16" x14ac:dyDescent="0.35">
      <c r="A34" s="6"/>
      <c r="B34" s="4"/>
      <c r="C34" s="496"/>
      <c r="D34" s="392"/>
      <c r="E34" s="393"/>
      <c r="F34" s="739"/>
      <c r="G34" s="739"/>
      <c r="H34" s="740"/>
      <c r="I34" s="4"/>
      <c r="J34" s="4"/>
      <c r="K34" s="4"/>
      <c r="L34" s="6"/>
      <c r="M34" s="6"/>
      <c r="N34" s="6"/>
      <c r="O34" s="6"/>
      <c r="P34" s="6"/>
    </row>
    <row r="35" spans="1:16" x14ac:dyDescent="0.35">
      <c r="A35" s="6"/>
      <c r="B35" s="4"/>
      <c r="C35" s="496"/>
      <c r="D35" s="392"/>
      <c r="E35" s="393"/>
      <c r="F35" s="739"/>
      <c r="G35" s="739"/>
      <c r="H35" s="740"/>
      <c r="I35" s="4"/>
      <c r="J35" s="4"/>
      <c r="K35" s="4"/>
      <c r="L35" s="6"/>
      <c r="M35" s="6"/>
      <c r="N35" s="6"/>
      <c r="O35" s="6"/>
      <c r="P35" s="6"/>
    </row>
    <row r="36" spans="1:16" x14ac:dyDescent="0.35">
      <c r="A36" s="6"/>
      <c r="B36" s="4"/>
      <c r="C36" s="496"/>
      <c r="D36" s="392"/>
      <c r="E36" s="393"/>
      <c r="F36" s="739"/>
      <c r="G36" s="739"/>
      <c r="H36" s="740"/>
      <c r="I36" s="4"/>
      <c r="J36" s="4"/>
      <c r="K36" s="4"/>
      <c r="L36" s="6"/>
      <c r="M36" s="6"/>
      <c r="N36" s="6"/>
      <c r="O36" s="6"/>
      <c r="P36" s="6"/>
    </row>
    <row r="37" spans="1:16" x14ac:dyDescent="0.35">
      <c r="A37" s="6"/>
      <c r="B37" s="4"/>
      <c r="C37" s="496"/>
      <c r="D37" s="392"/>
      <c r="E37" s="393"/>
      <c r="F37" s="739"/>
      <c r="G37" s="739"/>
      <c r="H37" s="740"/>
      <c r="I37" s="4"/>
      <c r="J37" s="4"/>
      <c r="K37" s="4"/>
      <c r="L37" s="6"/>
      <c r="M37" s="6"/>
      <c r="N37" s="6"/>
      <c r="O37" s="6"/>
      <c r="P37" s="6"/>
    </row>
    <row r="38" spans="1:16" x14ac:dyDescent="0.35">
      <c r="A38" s="6"/>
      <c r="B38" s="4"/>
      <c r="C38" s="496"/>
      <c r="D38" s="392"/>
      <c r="E38" s="393"/>
      <c r="F38" s="739"/>
      <c r="G38" s="739"/>
      <c r="H38" s="740"/>
      <c r="I38" s="4"/>
      <c r="J38" s="4"/>
      <c r="K38" s="4"/>
      <c r="L38" s="6"/>
      <c r="M38" s="6"/>
      <c r="N38" s="6"/>
      <c r="O38" s="6"/>
      <c r="P38" s="6"/>
    </row>
    <row r="39" spans="1:16" x14ac:dyDescent="0.35">
      <c r="A39" s="6"/>
      <c r="B39" s="4"/>
      <c r="C39" s="496"/>
      <c r="D39" s="392"/>
      <c r="E39" s="393"/>
      <c r="F39" s="739"/>
      <c r="G39" s="739"/>
      <c r="H39" s="740"/>
      <c r="I39" s="4"/>
      <c r="J39" s="4"/>
      <c r="K39" s="4"/>
      <c r="L39" s="6"/>
      <c r="M39" s="6"/>
      <c r="N39" s="6"/>
      <c r="O39" s="6"/>
      <c r="P39" s="6"/>
    </row>
    <row r="40" spans="1:16" x14ac:dyDescent="0.35">
      <c r="A40" s="6"/>
      <c r="B40" s="4"/>
      <c r="C40" s="496"/>
      <c r="D40" s="392"/>
      <c r="E40" s="393"/>
      <c r="F40" s="739"/>
      <c r="G40" s="739"/>
      <c r="H40" s="740"/>
      <c r="I40" s="4"/>
      <c r="J40" s="4"/>
      <c r="K40" s="4"/>
      <c r="L40" s="6"/>
      <c r="M40" s="6"/>
      <c r="N40" s="6"/>
      <c r="O40" s="6"/>
      <c r="P40" s="6"/>
    </row>
    <row r="41" spans="1:16" x14ac:dyDescent="0.35">
      <c r="A41" s="6"/>
      <c r="B41" s="4"/>
      <c r="C41" s="496"/>
      <c r="D41" s="392"/>
      <c r="E41" s="393"/>
      <c r="F41" s="739"/>
      <c r="G41" s="739"/>
      <c r="H41" s="740"/>
      <c r="I41" s="4"/>
      <c r="J41" s="4"/>
      <c r="K41" s="4"/>
      <c r="L41" s="6"/>
      <c r="M41" s="6"/>
      <c r="N41" s="6"/>
      <c r="O41" s="6"/>
      <c r="P41" s="6"/>
    </row>
    <row r="42" spans="1:16" x14ac:dyDescent="0.35">
      <c r="A42" s="6"/>
      <c r="B42" s="4"/>
      <c r="C42" s="496"/>
      <c r="D42" s="392"/>
      <c r="E42" s="393"/>
      <c r="F42" s="739"/>
      <c r="G42" s="739"/>
      <c r="H42" s="740"/>
      <c r="I42" s="4"/>
      <c r="J42" s="4"/>
      <c r="K42" s="4"/>
      <c r="L42" s="6"/>
      <c r="M42" s="6"/>
      <c r="N42" s="6"/>
      <c r="O42" s="6"/>
      <c r="P42" s="6"/>
    </row>
    <row r="43" spans="1:16" ht="15" thickBot="1" x14ac:dyDescent="0.4">
      <c r="A43" s="6"/>
      <c r="B43" s="4"/>
      <c r="C43" s="497"/>
      <c r="D43" s="394"/>
      <c r="E43" s="395"/>
      <c r="F43" s="741"/>
      <c r="G43" s="741"/>
      <c r="H43" s="742"/>
      <c r="I43" s="4"/>
      <c r="J43" s="4"/>
      <c r="K43" s="4"/>
      <c r="L43" s="6"/>
      <c r="M43" s="6"/>
      <c r="N43" s="6"/>
      <c r="O43" s="6"/>
      <c r="P43" s="6"/>
    </row>
    <row r="44" spans="1:16" ht="9" customHeight="1" x14ac:dyDescent="0.35">
      <c r="A44" s="6"/>
      <c r="B44" s="4"/>
      <c r="C44" s="4"/>
      <c r="D44" s="4"/>
      <c r="E44" s="4"/>
      <c r="F44" s="4"/>
      <c r="G44" s="4"/>
      <c r="H44" s="4"/>
      <c r="I44" s="4"/>
      <c r="J44" s="4"/>
      <c r="K44" s="4"/>
      <c r="L44" s="6"/>
      <c r="M44" s="6"/>
      <c r="N44" s="6"/>
      <c r="O44" s="6"/>
      <c r="P44" s="6"/>
    </row>
    <row r="45" spans="1:16" ht="7.75" customHeight="1" x14ac:dyDescent="0.35">
      <c r="A45" s="6"/>
      <c r="B45" s="4"/>
      <c r="C45" s="4"/>
      <c r="D45" s="4"/>
      <c r="E45" s="4"/>
      <c r="F45" s="4"/>
      <c r="G45" s="4"/>
      <c r="H45" s="4"/>
      <c r="I45" s="4"/>
      <c r="J45" s="4"/>
      <c r="K45" s="4"/>
      <c r="L45" s="6"/>
      <c r="M45" s="6"/>
      <c r="N45" s="6"/>
      <c r="O45" s="6"/>
      <c r="P45" s="6"/>
    </row>
    <row r="46" spans="1:16" x14ac:dyDescent="0.35">
      <c r="A46" s="6"/>
      <c r="B46" s="6"/>
      <c r="C46" s="6"/>
      <c r="D46" s="6"/>
      <c r="E46" s="6"/>
      <c r="F46" s="6"/>
      <c r="G46" s="6"/>
      <c r="H46" s="6"/>
      <c r="I46" s="6"/>
      <c r="J46" s="6"/>
      <c r="K46" s="6"/>
      <c r="L46" s="6"/>
      <c r="M46" s="6"/>
      <c r="N46" s="6"/>
      <c r="O46" s="6"/>
      <c r="P46" s="6"/>
    </row>
    <row r="47" spans="1:16" x14ac:dyDescent="0.35">
      <c r="A47" s="50"/>
      <c r="B47" s="50"/>
      <c r="C47" s="50"/>
      <c r="D47" s="50"/>
      <c r="E47" s="50"/>
      <c r="F47" s="50"/>
      <c r="G47" s="50"/>
      <c r="H47" s="50"/>
      <c r="I47" s="50"/>
      <c r="J47" s="50"/>
      <c r="K47" s="50"/>
      <c r="L47" s="50"/>
      <c r="M47" s="50"/>
      <c r="N47" s="50"/>
      <c r="O47" s="50"/>
      <c r="P47" s="50"/>
    </row>
    <row r="48" spans="1:16" ht="18.5" x14ac:dyDescent="0.35">
      <c r="A48" s="50"/>
      <c r="B48" s="87" t="s">
        <v>204</v>
      </c>
      <c r="C48" s="83"/>
      <c r="D48" s="83"/>
      <c r="E48" s="83"/>
      <c r="F48" s="83"/>
      <c r="G48" s="83"/>
      <c r="H48" s="83"/>
      <c r="I48" s="83"/>
      <c r="J48" s="83"/>
      <c r="K48" s="83"/>
      <c r="L48" s="50"/>
      <c r="M48" s="50"/>
      <c r="N48" s="50"/>
      <c r="O48" s="50"/>
      <c r="P48" s="50"/>
    </row>
    <row r="49" spans="1:16" ht="21.65" customHeight="1" x14ac:dyDescent="0.35">
      <c r="A49" s="50"/>
      <c r="B49" s="85" t="s">
        <v>386</v>
      </c>
      <c r="C49" s="6"/>
      <c r="D49" s="6"/>
      <c r="E49" s="6"/>
      <c r="F49" s="6"/>
      <c r="G49" s="6"/>
      <c r="H49" s="6"/>
      <c r="I49" s="6"/>
      <c r="J49" s="6"/>
      <c r="K49" s="6"/>
      <c r="L49" s="50"/>
      <c r="M49" s="50"/>
      <c r="N49" s="50"/>
      <c r="O49" s="50"/>
      <c r="P49" s="50"/>
    </row>
    <row r="50" spans="1:16" x14ac:dyDescent="0.35">
      <c r="A50" s="50"/>
      <c r="B50" s="84" t="s">
        <v>202</v>
      </c>
      <c r="C50" s="6"/>
      <c r="D50" s="6"/>
      <c r="E50" s="747"/>
      <c r="F50" s="747"/>
      <c r="G50" s="747"/>
      <c r="H50" s="6"/>
      <c r="I50" s="6"/>
      <c r="J50" s="6"/>
      <c r="K50" s="6"/>
      <c r="L50" s="50"/>
      <c r="M50" s="50"/>
      <c r="N50" s="50"/>
      <c r="O50" s="50"/>
      <c r="P50" s="50"/>
    </row>
    <row r="51" spans="1:16" ht="4.75" customHeight="1" x14ac:dyDescent="0.35">
      <c r="A51" s="50"/>
      <c r="B51" s="6"/>
      <c r="C51" s="6"/>
      <c r="D51" s="6"/>
      <c r="E51" s="6"/>
      <c r="F51" s="6"/>
      <c r="G51" s="6"/>
      <c r="H51" s="6"/>
      <c r="I51" s="6"/>
      <c r="J51" s="6"/>
      <c r="K51" s="6"/>
      <c r="L51" s="50"/>
      <c r="M51" s="50"/>
      <c r="N51" s="50"/>
      <c r="O51" s="50"/>
      <c r="P51" s="50"/>
    </row>
    <row r="52" spans="1:16" x14ac:dyDescent="0.35">
      <c r="A52" s="50"/>
      <c r="B52" s="84" t="s">
        <v>203</v>
      </c>
      <c r="C52" s="6"/>
      <c r="D52" s="6"/>
      <c r="E52" s="613"/>
      <c r="F52" s="613"/>
      <c r="G52" s="613"/>
      <c r="H52" s="6"/>
      <c r="I52" s="6"/>
      <c r="J52" s="6"/>
      <c r="K52" s="6"/>
      <c r="L52" s="50"/>
      <c r="M52" s="50"/>
      <c r="N52" s="50"/>
      <c r="O52" s="50"/>
      <c r="P52" s="50"/>
    </row>
    <row r="53" spans="1:16" ht="4.75" customHeight="1" x14ac:dyDescent="0.35">
      <c r="A53" s="50"/>
      <c r="B53" s="6"/>
      <c r="C53" s="6"/>
      <c r="D53" s="6"/>
      <c r="E53" s="6"/>
      <c r="F53" s="6"/>
      <c r="G53" s="6"/>
      <c r="H53" s="6"/>
      <c r="I53" s="6"/>
      <c r="J53" s="6"/>
      <c r="K53" s="6"/>
      <c r="L53" s="50"/>
      <c r="M53" s="50"/>
      <c r="N53" s="50"/>
      <c r="O53" s="50"/>
      <c r="P53" s="50"/>
    </row>
    <row r="54" spans="1:16" x14ac:dyDescent="0.35">
      <c r="A54" s="50"/>
      <c r="B54" s="84" t="s">
        <v>586</v>
      </c>
      <c r="C54" s="6"/>
      <c r="D54" s="6"/>
      <c r="E54" s="613"/>
      <c r="F54" s="613"/>
      <c r="G54" s="613"/>
      <c r="H54" s="613"/>
      <c r="I54" s="6"/>
      <c r="J54" s="6"/>
      <c r="K54" s="6"/>
      <c r="L54" s="50"/>
      <c r="M54" s="50"/>
      <c r="N54" s="50"/>
      <c r="O54" s="50"/>
      <c r="P54" s="50"/>
    </row>
    <row r="55" spans="1:16" ht="4.75" customHeight="1" x14ac:dyDescent="0.35">
      <c r="A55" s="50"/>
      <c r="B55" s="84"/>
      <c r="C55" s="84"/>
      <c r="D55" s="84"/>
      <c r="E55" s="84"/>
      <c r="F55" s="84"/>
      <c r="G55" s="84"/>
      <c r="H55" s="84"/>
      <c r="I55" s="84"/>
      <c r="J55" s="84"/>
      <c r="K55" s="84"/>
      <c r="L55" s="50"/>
      <c r="M55" s="50"/>
      <c r="N55" s="50"/>
      <c r="O55" s="50"/>
      <c r="P55" s="50"/>
    </row>
    <row r="56" spans="1:16" x14ac:dyDescent="0.35">
      <c r="A56" s="50"/>
      <c r="B56" s="84" t="s">
        <v>637</v>
      </c>
      <c r="C56" s="6"/>
      <c r="D56" s="6"/>
      <c r="E56" s="613"/>
      <c r="F56" s="613"/>
      <c r="G56" s="613"/>
      <c r="H56" s="613"/>
      <c r="I56" s="6"/>
      <c r="J56" s="6"/>
      <c r="K56" s="6"/>
      <c r="L56" s="50"/>
      <c r="M56" s="50"/>
      <c r="N56" s="50"/>
      <c r="O56" s="50"/>
      <c r="P56" s="50"/>
    </row>
    <row r="57" spans="1:16" ht="18.649999999999999" customHeight="1" x14ac:dyDescent="0.35">
      <c r="A57" s="50"/>
      <c r="B57" s="129" t="s">
        <v>223</v>
      </c>
      <c r="C57" s="6"/>
      <c r="D57" s="6"/>
      <c r="E57" s="6"/>
      <c r="F57" s="6"/>
      <c r="G57" s="6"/>
      <c r="H57" s="6"/>
      <c r="I57" s="6"/>
      <c r="J57" s="6"/>
      <c r="K57" s="6"/>
      <c r="L57" s="50"/>
      <c r="M57" s="50"/>
      <c r="N57" s="50"/>
      <c r="O57" s="50"/>
      <c r="P57" s="50"/>
    </row>
    <row r="58" spans="1:16" x14ac:dyDescent="0.35">
      <c r="A58" s="50"/>
      <c r="B58" s="50"/>
      <c r="C58" s="50"/>
      <c r="D58" s="50"/>
      <c r="E58" s="50"/>
      <c r="F58" s="50"/>
      <c r="G58" s="50"/>
      <c r="H58" s="50"/>
      <c r="I58" s="50"/>
      <c r="J58" s="50"/>
      <c r="K58" s="50"/>
      <c r="L58" s="50"/>
      <c r="M58" s="50"/>
      <c r="N58" s="50"/>
      <c r="O58" s="50"/>
      <c r="P58" s="50"/>
    </row>
    <row r="59" spans="1:16" x14ac:dyDescent="0.35">
      <c r="A59" s="50"/>
      <c r="B59" s="50"/>
      <c r="C59" s="50"/>
      <c r="D59" s="50"/>
      <c r="E59" s="50"/>
      <c r="F59" s="50"/>
      <c r="G59" s="50"/>
      <c r="H59" s="50"/>
      <c r="I59" s="50"/>
      <c r="J59" s="50"/>
      <c r="K59" s="50"/>
      <c r="L59" s="50"/>
      <c r="M59" s="50"/>
      <c r="N59" s="50"/>
      <c r="O59" s="50"/>
      <c r="P59" s="50"/>
    </row>
    <row r="60" spans="1:16" x14ac:dyDescent="0.35">
      <c r="A60" s="50"/>
      <c r="B60" s="50"/>
      <c r="C60" s="50"/>
      <c r="D60" s="50"/>
      <c r="E60" s="50"/>
      <c r="F60" s="50"/>
      <c r="G60" s="50"/>
      <c r="H60" s="50"/>
      <c r="I60" s="50"/>
      <c r="J60" s="50"/>
      <c r="K60" s="50"/>
      <c r="L60" s="50"/>
      <c r="M60" s="50"/>
      <c r="N60" s="50"/>
      <c r="O60" s="50"/>
      <c r="P60" s="50"/>
    </row>
  </sheetData>
  <sheetProtection algorithmName="SHA-512" hashValue="B9/pzGeLpZO+IoHmgfKEjEynIKUYAaf3dZ/WxeA2dI4WQy0ZYix9BYpiXCuzCz13vOzvuycrFaIXxfTRzwGj/w==" saltValue="2Fu355hNmtXiepnqYd0Oeg==" spinCount="100000" sheet="1" objects="1" scenarios="1"/>
  <mergeCells count="45">
    <mergeCell ref="K19:L20"/>
    <mergeCell ref="E52:G52"/>
    <mergeCell ref="E50:G50"/>
    <mergeCell ref="F5:G5"/>
    <mergeCell ref="H5:J5"/>
    <mergeCell ref="H9:J10"/>
    <mergeCell ref="B13:E13"/>
    <mergeCell ref="H13:J14"/>
    <mergeCell ref="B12:E12"/>
    <mergeCell ref="B14:E14"/>
    <mergeCell ref="B7:E7"/>
    <mergeCell ref="H7:J8"/>
    <mergeCell ref="B8:E8"/>
    <mergeCell ref="B11:E11"/>
    <mergeCell ref="H11:J12"/>
    <mergeCell ref="B9:E10"/>
    <mergeCell ref="B15:E16"/>
    <mergeCell ref="F37:H37"/>
    <mergeCell ref="F38:H38"/>
    <mergeCell ref="F29:H29"/>
    <mergeCell ref="B17:E18"/>
    <mergeCell ref="H15:J16"/>
    <mergeCell ref="H17:J18"/>
    <mergeCell ref="B19:E20"/>
    <mergeCell ref="H19:J20"/>
    <mergeCell ref="F31:H31"/>
    <mergeCell ref="F32:H32"/>
    <mergeCell ref="F33:H33"/>
    <mergeCell ref="F34:H34"/>
    <mergeCell ref="K5:L5"/>
    <mergeCell ref="E54:H54"/>
    <mergeCell ref="E56:H56"/>
    <mergeCell ref="C23:J23"/>
    <mergeCell ref="F25:H25"/>
    <mergeCell ref="F26:H26"/>
    <mergeCell ref="F27:H27"/>
    <mergeCell ref="F28:H28"/>
    <mergeCell ref="F39:H39"/>
    <mergeCell ref="F40:H40"/>
    <mergeCell ref="F41:H41"/>
    <mergeCell ref="F42:H42"/>
    <mergeCell ref="F43:H43"/>
    <mergeCell ref="F30:H30"/>
    <mergeCell ref="F35:H35"/>
    <mergeCell ref="F36:H36"/>
  </mergeCells>
  <conditionalFormatting sqref="F9">
    <cfRule type="cellIs" dxfId="304" priority="18" operator="equal">
      <formula>"NO"</formula>
    </cfRule>
    <cfRule type="cellIs" dxfId="303" priority="19" operator="equal">
      <formula>"YES"</formula>
    </cfRule>
  </conditionalFormatting>
  <conditionalFormatting sqref="F13">
    <cfRule type="cellIs" dxfId="302" priority="15" operator="equal">
      <formula>"Not relevant"</formula>
    </cfRule>
    <cfRule type="cellIs" dxfId="301" priority="16" operator="equal">
      <formula>"No"</formula>
    </cfRule>
    <cfRule type="cellIs" dxfId="300" priority="17" operator="equal">
      <formula>"YES"</formula>
    </cfRule>
  </conditionalFormatting>
  <conditionalFormatting sqref="F15">
    <cfRule type="cellIs" dxfId="299" priority="12" operator="equal">
      <formula>"Not relevant"</formula>
    </cfRule>
    <cfRule type="cellIs" dxfId="298" priority="13" operator="equal">
      <formula>"No"</formula>
    </cfRule>
    <cfRule type="cellIs" dxfId="297" priority="14" operator="equal">
      <formula>"YES"</formula>
    </cfRule>
  </conditionalFormatting>
  <conditionalFormatting sqref="F11">
    <cfRule type="cellIs" dxfId="296" priority="7" operator="equal">
      <formula>"Not relevant"</formula>
    </cfRule>
    <cfRule type="cellIs" dxfId="295" priority="8" operator="equal">
      <formula>"No"</formula>
    </cfRule>
    <cfRule type="cellIs" dxfId="294" priority="9" operator="equal">
      <formula>"YES"</formula>
    </cfRule>
  </conditionalFormatting>
  <conditionalFormatting sqref="F17">
    <cfRule type="cellIs" dxfId="293" priority="4" operator="equal">
      <formula>"Not relevant"</formula>
    </cfRule>
    <cfRule type="cellIs" dxfId="292" priority="5" operator="equal">
      <formula>"No"</formula>
    </cfRule>
    <cfRule type="cellIs" dxfId="291" priority="6" operator="equal">
      <formula>"YES"</formula>
    </cfRule>
  </conditionalFormatting>
  <conditionalFormatting sqref="F19">
    <cfRule type="cellIs" dxfId="290" priority="1" operator="equal">
      <formula>"Not relevant"</formula>
    </cfRule>
    <cfRule type="cellIs" dxfId="289" priority="2" operator="equal">
      <formula>"No"</formula>
    </cfRule>
    <cfRule type="cellIs" dxfId="288" priority="3" operator="equal">
      <formula>"YES"</formula>
    </cfRule>
  </conditionalFormatting>
  <dataValidations count="5">
    <dataValidation type="list" allowBlank="1" showInputMessage="1" showErrorMessage="1" sqref="D26:D43">
      <formula1>"Routine cleaning,Special purpose,---"</formula1>
    </dataValidation>
    <dataValidation type="list" allowBlank="1" showInputMessage="1" showErrorMessage="1" sqref="F26:F43">
      <formula1>INDIRECT("List_Yes_No[Spalte1]")</formula1>
    </dataValidation>
    <dataValidation type="list" allowBlank="1" showInputMessage="1" showErrorMessage="1" errorTitle="Error" error="Please select an item from the list!" sqref="F13 F11 F15 F17 F19">
      <formula1>INDIRECT("List_Yes_No_Not_Relevant[Spalte1]")</formula1>
    </dataValidation>
    <dataValidation type="list" allowBlank="1" showInputMessage="1" showErrorMessage="1" errorTitle="Error" error="Please select an item from the list!" sqref="F9">
      <formula1>INDIRECT("List_Yes_No[Spalte1]")</formula1>
    </dataValidation>
    <dataValidation type="list" allowBlank="1" showInputMessage="1" showErrorMessage="1" error="Please use an item from the list!" sqref="E26:E43">
      <formula1>INDIRECT("List_Yes_No[Spalte1]")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108"/>
  <sheetViews>
    <sheetView showGridLines="0" showRowColHeaders="0" workbookViewId="0">
      <pane ySplit="6" topLeftCell="A70" activePane="bottomLeft" state="frozen"/>
      <selection activeCell="H9" sqref="H9:J10"/>
      <selection pane="bottomLeft" activeCell="E99" sqref="E99:H99"/>
    </sheetView>
  </sheetViews>
  <sheetFormatPr defaultColWidth="10.90625" defaultRowHeight="14.5" x14ac:dyDescent="0.35"/>
  <cols>
    <col min="1" max="1" width="3.36328125" customWidth="1"/>
    <col min="2" max="2" width="4.453125" customWidth="1"/>
    <col min="4" max="4" width="40" customWidth="1"/>
    <col min="5" max="5" width="3.36328125" customWidth="1"/>
    <col min="8" max="8" width="33.90625" customWidth="1"/>
    <col min="11" max="11" width="22.1796875" customWidth="1"/>
    <col min="12" max="12" width="8.81640625" customWidth="1"/>
    <col min="13" max="15" width="22.1796875" customWidth="1"/>
  </cols>
  <sheetData>
    <row r="1" spans="1:20" ht="5.4" customHeight="1" x14ac:dyDescent="0.35">
      <c r="A1" s="50"/>
      <c r="B1" s="50"/>
      <c r="C1" s="50"/>
      <c r="D1" s="50"/>
      <c r="E1" s="50"/>
      <c r="F1" s="50"/>
      <c r="G1" s="50"/>
      <c r="H1" s="50"/>
      <c r="I1" s="50"/>
      <c r="J1" s="50"/>
      <c r="K1" s="50"/>
      <c r="L1" s="50"/>
      <c r="M1" s="50"/>
      <c r="N1" s="50"/>
      <c r="O1" s="50"/>
    </row>
    <row r="2" spans="1:20" ht="23.5" x14ac:dyDescent="0.55000000000000004">
      <c r="A2" s="50"/>
      <c r="B2" s="64" t="s">
        <v>534</v>
      </c>
      <c r="C2" s="51"/>
      <c r="D2" s="50"/>
      <c r="E2" s="50"/>
      <c r="F2" s="50"/>
      <c r="G2" s="50"/>
      <c r="H2" s="50"/>
      <c r="I2" s="50"/>
      <c r="J2" s="50"/>
      <c r="K2" s="27" t="s">
        <v>151</v>
      </c>
      <c r="L2" s="50"/>
      <c r="M2" s="50"/>
      <c r="N2" s="50"/>
      <c r="O2" s="50"/>
    </row>
    <row r="3" spans="1:20" s="242" customFormat="1" ht="22.25" customHeight="1" x14ac:dyDescent="0.35">
      <c r="A3" s="241"/>
      <c r="B3" s="64" t="s">
        <v>535</v>
      </c>
      <c r="C3" s="241"/>
      <c r="D3" s="241"/>
      <c r="E3" s="241"/>
      <c r="F3" s="241"/>
      <c r="G3" s="241"/>
      <c r="H3" s="241"/>
      <c r="I3" s="241"/>
      <c r="J3" s="241"/>
      <c r="K3" s="241"/>
      <c r="L3" s="241"/>
      <c r="M3" s="241"/>
      <c r="N3" s="241"/>
      <c r="O3" s="50"/>
    </row>
    <row r="4" spans="1:20" s="242" customFormat="1" ht="21" customHeight="1" thickBot="1" x14ac:dyDescent="0.4">
      <c r="A4" s="338"/>
      <c r="B4" s="339" t="s">
        <v>536</v>
      </c>
      <c r="C4" s="338"/>
      <c r="D4" s="338"/>
      <c r="E4" s="338"/>
      <c r="F4" s="338"/>
      <c r="G4" s="338"/>
      <c r="H4" s="338"/>
      <c r="I4" s="338"/>
      <c r="J4" s="338"/>
      <c r="K4" s="338"/>
      <c r="L4" s="338"/>
      <c r="M4" s="338"/>
      <c r="N4" s="338"/>
      <c r="O4" s="152"/>
    </row>
    <row r="5" spans="1:20" ht="21.65" customHeight="1" thickTop="1" x14ac:dyDescent="0.45">
      <c r="A5" s="49"/>
      <c r="B5" s="133" t="s">
        <v>211</v>
      </c>
      <c r="C5" s="49"/>
      <c r="D5" s="49"/>
      <c r="E5" s="49"/>
      <c r="F5" s="49"/>
      <c r="G5" s="49"/>
      <c r="H5" s="49"/>
      <c r="I5" s="49"/>
      <c r="J5" s="49"/>
      <c r="K5" s="49"/>
      <c r="L5" s="49"/>
      <c r="M5" s="49"/>
      <c r="N5" s="49"/>
      <c r="O5" s="49"/>
    </row>
    <row r="6" spans="1:20" ht="39" customHeight="1" x14ac:dyDescent="0.35">
      <c r="A6" s="6"/>
      <c r="B6" s="6"/>
      <c r="C6" s="6"/>
      <c r="D6" s="6"/>
      <c r="E6" s="6"/>
      <c r="F6" s="582" t="s">
        <v>206</v>
      </c>
      <c r="G6" s="582"/>
      <c r="H6" s="719" t="s">
        <v>313</v>
      </c>
      <c r="I6" s="719"/>
      <c r="J6" s="719"/>
      <c r="K6" s="261" t="s">
        <v>495</v>
      </c>
      <c r="L6" s="233"/>
      <c r="M6" s="6"/>
      <c r="N6" s="6"/>
      <c r="O6" s="6"/>
    </row>
    <row r="7" spans="1:20" ht="7.25" customHeight="1" x14ac:dyDescent="0.35">
      <c r="A7" s="238"/>
      <c r="B7" s="238"/>
      <c r="C7" s="238"/>
      <c r="D7" s="238"/>
      <c r="E7" s="238"/>
      <c r="F7" s="238"/>
      <c r="G7" s="238"/>
      <c r="H7" s="238"/>
      <c r="I7" s="238"/>
      <c r="J7" s="238"/>
      <c r="K7" s="260"/>
      <c r="L7" s="238"/>
      <c r="M7" s="238"/>
      <c r="N7" s="238"/>
      <c r="O7" s="6"/>
    </row>
    <row r="8" spans="1:20" ht="26.4" customHeight="1" thickBot="1" x14ac:dyDescent="0.4">
      <c r="A8" s="238"/>
      <c r="B8" s="140" t="s">
        <v>534</v>
      </c>
      <c r="C8" s="238"/>
      <c r="D8" s="238"/>
      <c r="E8" s="238"/>
      <c r="F8" s="238"/>
      <c r="G8" s="238"/>
      <c r="H8" s="238"/>
      <c r="I8" s="238"/>
      <c r="J8" s="238"/>
      <c r="K8" s="260"/>
      <c r="L8" s="238"/>
      <c r="M8" s="238"/>
      <c r="N8" s="238"/>
      <c r="O8" s="6"/>
    </row>
    <row r="9" spans="1:20" ht="71.400000000000006" customHeight="1" thickBot="1" x14ac:dyDescent="0.4">
      <c r="A9" s="6"/>
      <c r="B9" s="772" t="s">
        <v>387</v>
      </c>
      <c r="C9" s="773"/>
      <c r="D9" s="773"/>
      <c r="E9" s="774"/>
      <c r="F9" s="225"/>
      <c r="G9" s="78"/>
      <c r="H9" s="776"/>
      <c r="I9" s="776"/>
      <c r="J9" s="776"/>
      <c r="K9" s="78"/>
      <c r="L9" s="6"/>
      <c r="M9" s="6"/>
      <c r="N9" s="6"/>
      <c r="O9" s="6"/>
      <c r="P9" s="194"/>
      <c r="Q9" s="194"/>
      <c r="R9" s="194"/>
      <c r="S9" s="194"/>
      <c r="T9" s="194"/>
    </row>
    <row r="10" spans="1:20" ht="9" customHeight="1" thickBot="1" x14ac:dyDescent="0.4">
      <c r="A10" s="6"/>
      <c r="B10" s="659"/>
      <c r="C10" s="660"/>
      <c r="D10" s="660"/>
      <c r="E10" s="758"/>
      <c r="F10" s="210"/>
      <c r="G10" s="210"/>
      <c r="H10" s="777"/>
      <c r="I10" s="777"/>
      <c r="J10" s="777"/>
      <c r="K10" s="78"/>
      <c r="L10" s="6"/>
      <c r="M10" s="6"/>
      <c r="N10" s="6"/>
      <c r="O10" s="6"/>
      <c r="P10" s="194"/>
      <c r="Q10" s="194"/>
      <c r="R10" s="194"/>
      <c r="S10" s="194"/>
      <c r="T10" s="194"/>
    </row>
    <row r="11" spans="1:20" ht="15.65" customHeight="1" x14ac:dyDescent="0.35">
      <c r="A11" s="6"/>
      <c r="B11" s="751" t="s">
        <v>332</v>
      </c>
      <c r="C11" s="752"/>
      <c r="D11" s="752"/>
      <c r="E11" s="752"/>
      <c r="F11" s="220"/>
      <c r="G11" s="219"/>
      <c r="H11" s="643"/>
      <c r="I11" s="643"/>
      <c r="J11" s="644"/>
      <c r="K11" s="78"/>
      <c r="L11" s="6"/>
      <c r="M11" s="6"/>
      <c r="N11" s="6"/>
      <c r="O11" s="6"/>
      <c r="P11" s="194"/>
      <c r="Q11" s="194"/>
      <c r="R11" s="194"/>
      <c r="S11" s="194"/>
      <c r="T11" s="194"/>
    </row>
    <row r="12" spans="1:20" ht="15" customHeight="1" x14ac:dyDescent="0.35">
      <c r="A12" s="6"/>
      <c r="B12" s="743"/>
      <c r="C12" s="744"/>
      <c r="D12" s="744"/>
      <c r="E12" s="744"/>
      <c r="F12" s="255"/>
      <c r="G12" s="256"/>
      <c r="H12" s="645"/>
      <c r="I12" s="645"/>
      <c r="J12" s="646"/>
      <c r="K12" s="78"/>
      <c r="L12" s="6"/>
      <c r="M12" s="6"/>
      <c r="N12" s="6"/>
      <c r="O12" s="6"/>
      <c r="P12" s="194"/>
      <c r="Q12" s="194"/>
      <c r="R12" s="194"/>
      <c r="S12" s="194"/>
      <c r="T12" s="194"/>
    </row>
    <row r="13" spans="1:20" ht="15.65" customHeight="1" x14ac:dyDescent="0.35">
      <c r="A13" s="6"/>
      <c r="B13" s="653" t="s">
        <v>333</v>
      </c>
      <c r="C13" s="654"/>
      <c r="D13" s="654"/>
      <c r="E13" s="655"/>
      <c r="F13" s="223"/>
      <c r="G13" s="218"/>
      <c r="H13" s="645"/>
      <c r="I13" s="645"/>
      <c r="J13" s="646"/>
      <c r="K13" s="78"/>
      <c r="L13" s="6"/>
      <c r="M13" s="6"/>
      <c r="N13" s="6"/>
      <c r="O13" s="6"/>
      <c r="P13" s="194"/>
      <c r="Q13" s="194"/>
      <c r="R13" s="194"/>
      <c r="S13" s="194"/>
      <c r="T13" s="194"/>
    </row>
    <row r="14" spans="1:20" ht="32.4" customHeight="1" x14ac:dyDescent="0.35">
      <c r="A14" s="6"/>
      <c r="B14" s="659"/>
      <c r="C14" s="660"/>
      <c r="D14" s="660"/>
      <c r="E14" s="661"/>
      <c r="F14" s="255"/>
      <c r="G14" s="256"/>
      <c r="H14" s="645"/>
      <c r="I14" s="645"/>
      <c r="J14" s="646"/>
      <c r="K14" s="78"/>
      <c r="L14" s="6"/>
      <c r="M14" s="6"/>
      <c r="N14" s="6"/>
      <c r="O14" s="6"/>
      <c r="P14" s="194"/>
      <c r="Q14" s="194"/>
      <c r="R14" s="194"/>
      <c r="S14" s="194"/>
      <c r="T14" s="194"/>
    </row>
    <row r="15" spans="1:20" ht="15.65" customHeight="1" x14ac:dyDescent="0.35">
      <c r="A15" s="6"/>
      <c r="B15" s="653" t="s">
        <v>335</v>
      </c>
      <c r="C15" s="654"/>
      <c r="D15" s="654"/>
      <c r="E15" s="655"/>
      <c r="F15" s="223"/>
      <c r="G15" s="218"/>
      <c r="H15" s="645"/>
      <c r="I15" s="645"/>
      <c r="J15" s="646"/>
      <c r="K15" s="78"/>
      <c r="L15" s="6"/>
      <c r="M15" s="6"/>
      <c r="N15" s="6"/>
      <c r="O15" s="6"/>
      <c r="P15" s="194"/>
      <c r="Q15" s="194"/>
      <c r="R15" s="194"/>
      <c r="S15" s="194"/>
      <c r="T15" s="194"/>
    </row>
    <row r="16" spans="1:20" ht="72" customHeight="1" thickBot="1" x14ac:dyDescent="0.4">
      <c r="A16" s="6"/>
      <c r="B16" s="656"/>
      <c r="C16" s="657"/>
      <c r="D16" s="657"/>
      <c r="E16" s="658"/>
      <c r="F16" s="224"/>
      <c r="G16" s="222"/>
      <c r="H16" s="641"/>
      <c r="I16" s="641"/>
      <c r="J16" s="642"/>
      <c r="K16" s="78"/>
      <c r="L16" s="6"/>
      <c r="M16" s="6"/>
      <c r="N16" s="6"/>
      <c r="O16" s="6"/>
      <c r="P16" s="194"/>
      <c r="Q16" s="194"/>
      <c r="R16" s="194"/>
      <c r="S16" s="194"/>
      <c r="T16" s="194"/>
    </row>
    <row r="17" spans="1:20" ht="16.25" customHeight="1" x14ac:dyDescent="0.35">
      <c r="A17" s="6"/>
      <c r="B17" s="766" t="s">
        <v>334</v>
      </c>
      <c r="C17" s="767"/>
      <c r="D17" s="767"/>
      <c r="E17" s="767"/>
      <c r="F17" s="220"/>
      <c r="G17" s="219"/>
      <c r="H17" s="768"/>
      <c r="I17" s="768"/>
      <c r="J17" s="769"/>
      <c r="K17" s="78"/>
      <c r="L17" s="6"/>
      <c r="M17" s="6"/>
      <c r="N17" s="6"/>
      <c r="O17" s="6"/>
      <c r="P17" s="194"/>
      <c r="Q17" s="194"/>
      <c r="R17" s="194"/>
      <c r="S17" s="194"/>
      <c r="T17" s="194"/>
    </row>
    <row r="18" spans="1:20" ht="3.65" customHeight="1" thickBot="1" x14ac:dyDescent="0.4">
      <c r="A18" s="6"/>
      <c r="B18" s="745"/>
      <c r="C18" s="746"/>
      <c r="D18" s="746"/>
      <c r="E18" s="746"/>
      <c r="F18" s="224"/>
      <c r="G18" s="222"/>
      <c r="H18" s="770"/>
      <c r="I18" s="770"/>
      <c r="J18" s="771"/>
      <c r="K18" s="78"/>
      <c r="L18" s="6"/>
      <c r="M18" s="6"/>
      <c r="N18" s="6"/>
      <c r="O18" s="6"/>
      <c r="P18" s="194"/>
      <c r="Q18" s="194"/>
      <c r="R18" s="194"/>
      <c r="S18" s="194"/>
      <c r="T18" s="194"/>
    </row>
    <row r="19" spans="1:20" ht="16.25" customHeight="1" x14ac:dyDescent="0.35">
      <c r="A19" s="6"/>
      <c r="B19" s="766" t="s">
        <v>585</v>
      </c>
      <c r="C19" s="767"/>
      <c r="D19" s="767"/>
      <c r="E19" s="767"/>
      <c r="F19" s="220"/>
      <c r="G19" s="219"/>
      <c r="H19" s="643"/>
      <c r="I19" s="643"/>
      <c r="J19" s="644"/>
      <c r="K19" s="733" t="s">
        <v>525</v>
      </c>
      <c r="L19" s="629"/>
      <c r="M19" s="6"/>
      <c r="N19" s="6"/>
      <c r="O19" s="6"/>
      <c r="P19" s="194"/>
      <c r="Q19" s="194"/>
      <c r="R19" s="194"/>
      <c r="S19" s="194"/>
      <c r="T19" s="194"/>
    </row>
    <row r="20" spans="1:20" ht="30" customHeight="1" thickBot="1" x14ac:dyDescent="0.4">
      <c r="A20" s="6"/>
      <c r="B20" s="745"/>
      <c r="C20" s="746"/>
      <c r="D20" s="746"/>
      <c r="E20" s="746"/>
      <c r="F20" s="224"/>
      <c r="G20" s="222"/>
      <c r="H20" s="641"/>
      <c r="I20" s="641"/>
      <c r="J20" s="642"/>
      <c r="K20" s="733"/>
      <c r="L20" s="629"/>
      <c r="M20" s="6"/>
      <c r="N20" s="6"/>
      <c r="O20" s="6"/>
      <c r="P20" s="194"/>
      <c r="Q20" s="194"/>
      <c r="R20" s="194"/>
      <c r="S20" s="194"/>
      <c r="T20" s="194"/>
    </row>
    <row r="21" spans="1:20" ht="16.25" customHeight="1" x14ac:dyDescent="0.35">
      <c r="A21" s="6"/>
      <c r="B21" s="226"/>
      <c r="C21" s="226"/>
      <c r="D21" s="226"/>
      <c r="E21" s="226"/>
      <c r="F21" s="78"/>
      <c r="G21" s="78"/>
      <c r="H21" s="227"/>
      <c r="I21" s="227"/>
      <c r="J21" s="227"/>
      <c r="K21" s="78"/>
      <c r="L21" s="6"/>
      <c r="M21" s="6"/>
      <c r="N21" s="6"/>
      <c r="O21" s="6"/>
      <c r="P21" s="194"/>
      <c r="Q21" s="194"/>
      <c r="R21" s="194"/>
      <c r="S21" s="194"/>
      <c r="T21" s="194"/>
    </row>
    <row r="22" spans="1:20" ht="135.65" customHeight="1" x14ac:dyDescent="0.35">
      <c r="A22" s="238"/>
      <c r="B22" s="238"/>
      <c r="C22" s="736" t="s">
        <v>336</v>
      </c>
      <c r="D22" s="736"/>
      <c r="E22" s="736"/>
      <c r="F22" s="736"/>
      <c r="G22" s="736"/>
      <c r="H22" s="736"/>
      <c r="I22" s="736"/>
      <c r="J22" s="238"/>
      <c r="K22" s="260"/>
      <c r="L22" s="238"/>
      <c r="M22" s="238"/>
      <c r="N22" s="238"/>
      <c r="O22" s="6"/>
    </row>
    <row r="23" spans="1:20" ht="7.25" customHeight="1" x14ac:dyDescent="0.35">
      <c r="A23" s="238"/>
      <c r="B23" s="238"/>
      <c r="C23" s="238"/>
      <c r="D23" s="238"/>
      <c r="E23" s="238"/>
      <c r="F23" s="238"/>
      <c r="G23" s="238"/>
      <c r="H23" s="238"/>
      <c r="I23" s="238"/>
      <c r="J23" s="238"/>
      <c r="K23" s="260"/>
      <c r="L23" s="238"/>
      <c r="M23" s="238"/>
      <c r="N23" s="238"/>
      <c r="O23" s="238"/>
    </row>
    <row r="24" spans="1:20" x14ac:dyDescent="0.35">
      <c r="A24" s="6"/>
      <c r="B24" s="6"/>
      <c r="C24" s="6"/>
      <c r="D24" s="6"/>
      <c r="E24" s="6"/>
      <c r="F24" s="6"/>
      <c r="G24" s="6"/>
      <c r="H24" s="6"/>
      <c r="I24" s="6"/>
      <c r="J24" s="6"/>
      <c r="K24" s="78"/>
      <c r="L24" s="6"/>
      <c r="M24" s="6"/>
      <c r="N24" s="6"/>
      <c r="O24" s="6"/>
    </row>
    <row r="25" spans="1:20" x14ac:dyDescent="0.35">
      <c r="A25" s="50"/>
      <c r="B25" s="50"/>
      <c r="C25" s="50"/>
      <c r="D25" s="50"/>
      <c r="E25" s="50"/>
      <c r="F25" s="50"/>
      <c r="G25" s="50"/>
      <c r="H25" s="50"/>
      <c r="I25" s="50"/>
      <c r="J25" s="50"/>
      <c r="K25" s="55"/>
      <c r="L25" s="50"/>
      <c r="M25" s="50"/>
      <c r="N25" s="50"/>
      <c r="O25" s="50"/>
    </row>
    <row r="26" spans="1:20" ht="18.5" x14ac:dyDescent="0.35">
      <c r="A26" s="50"/>
      <c r="B26" s="87" t="s">
        <v>204</v>
      </c>
      <c r="C26" s="83"/>
      <c r="D26" s="83"/>
      <c r="E26" s="83"/>
      <c r="F26" s="83"/>
      <c r="G26" s="83"/>
      <c r="H26" s="83"/>
      <c r="I26" s="83"/>
      <c r="J26" s="83"/>
      <c r="K26" s="83"/>
      <c r="L26" s="50"/>
      <c r="M26" s="50"/>
      <c r="N26" s="50"/>
      <c r="O26" s="50"/>
    </row>
    <row r="27" spans="1:20" ht="21.65" customHeight="1" x14ac:dyDescent="0.35">
      <c r="A27" s="50"/>
      <c r="B27" s="85" t="s">
        <v>377</v>
      </c>
      <c r="C27" s="6"/>
      <c r="D27" s="6"/>
      <c r="E27" s="6"/>
      <c r="F27" s="6"/>
      <c r="G27" s="6"/>
      <c r="H27" s="6"/>
      <c r="I27" s="6"/>
      <c r="J27" s="6"/>
      <c r="K27" s="78"/>
      <c r="L27" s="50"/>
      <c r="M27" s="50"/>
      <c r="N27" s="50"/>
      <c r="O27" s="50"/>
    </row>
    <row r="28" spans="1:20" x14ac:dyDescent="0.35">
      <c r="A28" s="50"/>
      <c r="B28" s="193" t="s">
        <v>202</v>
      </c>
      <c r="C28" s="6"/>
      <c r="D28" s="6"/>
      <c r="E28" s="760"/>
      <c r="F28" s="760"/>
      <c r="G28" s="760"/>
      <c r="H28" s="6"/>
      <c r="I28" s="6"/>
      <c r="J28" s="6"/>
      <c r="K28" s="78"/>
      <c r="L28" s="50"/>
      <c r="M28" s="50"/>
      <c r="N28" s="50"/>
      <c r="O28" s="50"/>
    </row>
    <row r="29" spans="1:20" ht="4.75" customHeight="1" x14ac:dyDescent="0.35">
      <c r="A29" s="50"/>
      <c r="B29" s="6"/>
      <c r="C29" s="6"/>
      <c r="D29" s="6"/>
      <c r="E29" s="6"/>
      <c r="F29" s="6"/>
      <c r="G29" s="6"/>
      <c r="H29" s="6"/>
      <c r="I29" s="6"/>
      <c r="J29" s="6"/>
      <c r="K29" s="78"/>
      <c r="L29" s="50"/>
      <c r="M29" s="50"/>
      <c r="N29" s="50"/>
      <c r="O29" s="50"/>
    </row>
    <row r="30" spans="1:20" x14ac:dyDescent="0.35">
      <c r="A30" s="50"/>
      <c r="B30" s="193" t="s">
        <v>203</v>
      </c>
      <c r="C30" s="6"/>
      <c r="D30" s="6"/>
      <c r="E30" s="760"/>
      <c r="F30" s="760"/>
      <c r="G30" s="760"/>
      <c r="H30" s="6"/>
      <c r="I30" s="6"/>
      <c r="J30" s="6"/>
      <c r="K30" s="78"/>
      <c r="L30" s="50"/>
      <c r="M30" s="50"/>
      <c r="N30" s="50"/>
      <c r="O30" s="50"/>
    </row>
    <row r="31" spans="1:20" ht="4.75" customHeight="1" x14ac:dyDescent="0.35">
      <c r="A31" s="50"/>
      <c r="B31" s="6"/>
      <c r="C31" s="6"/>
      <c r="D31" s="6"/>
      <c r="E31" s="6"/>
      <c r="F31" s="6"/>
      <c r="G31" s="6"/>
      <c r="H31" s="6"/>
      <c r="I31" s="6"/>
      <c r="J31" s="6"/>
      <c r="K31" s="78"/>
      <c r="L31" s="50"/>
      <c r="M31" s="50"/>
      <c r="N31" s="50"/>
      <c r="O31" s="50"/>
    </row>
    <row r="32" spans="1:20" x14ac:dyDescent="0.35">
      <c r="A32" s="50"/>
      <c r="B32" s="193" t="s">
        <v>586</v>
      </c>
      <c r="C32" s="6"/>
      <c r="D32" s="6"/>
      <c r="E32" s="760"/>
      <c r="F32" s="760"/>
      <c r="G32" s="760"/>
      <c r="H32" s="760"/>
      <c r="I32" s="6"/>
      <c r="J32" s="6"/>
      <c r="K32" s="78"/>
      <c r="L32" s="50"/>
      <c r="M32" s="50"/>
      <c r="N32" s="50"/>
      <c r="O32" s="50"/>
    </row>
    <row r="33" spans="1:20" ht="4.75" customHeight="1" x14ac:dyDescent="0.35">
      <c r="A33" s="50"/>
      <c r="B33" s="193"/>
      <c r="C33" s="193"/>
      <c r="D33" s="193"/>
      <c r="E33" s="193"/>
      <c r="F33" s="193"/>
      <c r="G33" s="193"/>
      <c r="H33" s="193"/>
      <c r="I33" s="193"/>
      <c r="J33" s="193"/>
      <c r="K33" s="163"/>
      <c r="L33" s="50"/>
      <c r="M33" s="50"/>
      <c r="N33" s="50"/>
      <c r="O33" s="50"/>
    </row>
    <row r="34" spans="1:20" x14ac:dyDescent="0.35">
      <c r="A34" s="50"/>
      <c r="B34" s="193" t="s">
        <v>637</v>
      </c>
      <c r="C34" s="6"/>
      <c r="D34" s="6"/>
      <c r="E34" s="760"/>
      <c r="F34" s="760"/>
      <c r="G34" s="760"/>
      <c r="H34" s="760"/>
      <c r="I34" s="6"/>
      <c r="J34" s="6"/>
      <c r="K34" s="78"/>
      <c r="L34" s="50"/>
      <c r="M34" s="50"/>
      <c r="N34" s="50"/>
      <c r="O34" s="50"/>
    </row>
    <row r="35" spans="1:20" ht="18.649999999999999" customHeight="1" x14ac:dyDescent="0.35">
      <c r="A35" s="50"/>
      <c r="B35" s="129" t="s">
        <v>223</v>
      </c>
      <c r="C35" s="6"/>
      <c r="D35" s="6"/>
      <c r="E35" s="6"/>
      <c r="F35" s="6"/>
      <c r="G35" s="6"/>
      <c r="H35" s="6"/>
      <c r="I35" s="6"/>
      <c r="J35" s="6"/>
      <c r="K35" s="78"/>
      <c r="L35" s="50"/>
      <c r="M35" s="50"/>
      <c r="N35" s="50"/>
      <c r="O35" s="50"/>
    </row>
    <row r="36" spans="1:20" x14ac:dyDescent="0.35">
      <c r="A36" s="50"/>
      <c r="B36" s="50"/>
      <c r="C36" s="50"/>
      <c r="D36" s="50"/>
      <c r="E36" s="50"/>
      <c r="F36" s="50"/>
      <c r="G36" s="50"/>
      <c r="H36" s="50"/>
      <c r="I36" s="50"/>
      <c r="J36" s="50"/>
      <c r="K36" s="55"/>
      <c r="L36" s="50"/>
      <c r="M36" s="50"/>
      <c r="N36" s="50"/>
      <c r="O36" s="50"/>
    </row>
    <row r="37" spans="1:20" ht="15" thickBot="1" x14ac:dyDescent="0.4">
      <c r="A37" s="258"/>
      <c r="B37" s="258"/>
      <c r="C37" s="258"/>
      <c r="D37" s="258"/>
      <c r="E37" s="258"/>
      <c r="F37" s="258"/>
      <c r="G37" s="258"/>
      <c r="H37" s="258"/>
      <c r="I37" s="258"/>
      <c r="J37" s="258"/>
      <c r="K37" s="258"/>
      <c r="L37" s="258"/>
      <c r="M37" s="258"/>
      <c r="N37" s="258"/>
      <c r="O37" s="258"/>
    </row>
    <row r="38" spans="1:20" ht="27" customHeight="1" thickTop="1" x14ac:dyDescent="0.35">
      <c r="A38" s="238"/>
      <c r="B38" s="140" t="s">
        <v>535</v>
      </c>
      <c r="C38" s="238"/>
      <c r="D38" s="238"/>
      <c r="E38" s="238"/>
      <c r="F38" s="238"/>
      <c r="G38" s="238"/>
      <c r="H38" s="238"/>
      <c r="I38" s="238"/>
      <c r="J38" s="238"/>
      <c r="K38" s="260"/>
      <c r="L38" s="238"/>
      <c r="M38" s="238"/>
      <c r="N38" s="238"/>
      <c r="O38" s="238"/>
    </row>
    <row r="39" spans="1:20" ht="13.75" customHeight="1" thickBot="1" x14ac:dyDescent="0.4">
      <c r="A39" s="238"/>
      <c r="B39" s="239"/>
      <c r="C39" s="238"/>
      <c r="D39" s="238"/>
      <c r="E39" s="238"/>
      <c r="F39" s="238"/>
      <c r="G39" s="238"/>
      <c r="H39" s="238"/>
      <c r="I39" s="238"/>
      <c r="J39" s="238"/>
      <c r="K39" s="260"/>
      <c r="L39" s="238"/>
      <c r="M39" s="238"/>
      <c r="N39" s="238"/>
      <c r="O39" s="238"/>
    </row>
    <row r="40" spans="1:20" ht="71.400000000000006" customHeight="1" thickBot="1" x14ac:dyDescent="0.4">
      <c r="A40" s="6"/>
      <c r="B40" s="772" t="s">
        <v>388</v>
      </c>
      <c r="C40" s="773"/>
      <c r="D40" s="773"/>
      <c r="E40" s="774"/>
      <c r="F40" s="225"/>
      <c r="G40" s="78"/>
      <c r="H40" s="756"/>
      <c r="I40" s="756"/>
      <c r="J40" s="756"/>
      <c r="K40" s="78"/>
      <c r="L40" s="6"/>
      <c r="M40" s="6"/>
      <c r="N40" s="6"/>
      <c r="O40" s="6"/>
      <c r="P40" s="194"/>
      <c r="Q40" s="194"/>
      <c r="R40" s="194"/>
      <c r="S40" s="194"/>
      <c r="T40" s="194"/>
    </row>
    <row r="41" spans="1:20" ht="9" customHeight="1" thickBot="1" x14ac:dyDescent="0.4">
      <c r="A41" s="6"/>
      <c r="B41" s="656"/>
      <c r="C41" s="657"/>
      <c r="D41" s="657"/>
      <c r="E41" s="775"/>
      <c r="F41" s="210"/>
      <c r="G41" s="210"/>
      <c r="H41" s="757"/>
      <c r="I41" s="757"/>
      <c r="J41" s="757"/>
      <c r="K41" s="78"/>
      <c r="L41" s="6"/>
      <c r="M41" s="6"/>
      <c r="N41" s="6"/>
      <c r="O41" s="6"/>
      <c r="P41" s="194"/>
      <c r="Q41" s="194"/>
      <c r="R41" s="194"/>
      <c r="S41" s="194"/>
      <c r="T41" s="194"/>
    </row>
    <row r="42" spans="1:20" ht="15.65" customHeight="1" x14ac:dyDescent="0.35">
      <c r="A42" s="6"/>
      <c r="B42" s="766" t="s">
        <v>367</v>
      </c>
      <c r="C42" s="767"/>
      <c r="D42" s="767"/>
      <c r="E42" s="767"/>
      <c r="F42" s="220"/>
      <c r="G42" s="219"/>
      <c r="H42" s="643"/>
      <c r="I42" s="643"/>
      <c r="J42" s="644"/>
      <c r="K42" s="78"/>
      <c r="L42" s="6"/>
      <c r="M42" s="6"/>
      <c r="N42" s="6"/>
      <c r="O42" s="6"/>
      <c r="P42" s="194"/>
      <c r="Q42" s="194"/>
      <c r="R42" s="194"/>
      <c r="S42" s="194"/>
      <c r="T42" s="194"/>
    </row>
    <row r="43" spans="1:20" ht="60.65" customHeight="1" x14ac:dyDescent="0.35">
      <c r="A43" s="6"/>
      <c r="B43" s="743"/>
      <c r="C43" s="744"/>
      <c r="D43" s="744"/>
      <c r="E43" s="744"/>
      <c r="F43" s="255"/>
      <c r="G43" s="256"/>
      <c r="H43" s="645"/>
      <c r="I43" s="645"/>
      <c r="J43" s="646"/>
      <c r="K43" s="78"/>
      <c r="L43" s="6"/>
      <c r="M43" s="6"/>
      <c r="N43" s="6"/>
      <c r="O43" s="6"/>
      <c r="P43" s="194"/>
      <c r="Q43" s="194"/>
      <c r="R43" s="194"/>
      <c r="S43" s="194"/>
      <c r="T43" s="194"/>
    </row>
    <row r="44" spans="1:20" ht="15.65" customHeight="1" x14ac:dyDescent="0.35">
      <c r="A44" s="6"/>
      <c r="B44" s="667" t="s">
        <v>368</v>
      </c>
      <c r="C44" s="668"/>
      <c r="D44" s="668"/>
      <c r="E44" s="669"/>
      <c r="F44" s="223"/>
      <c r="G44" s="218"/>
      <c r="H44" s="639"/>
      <c r="I44" s="639"/>
      <c r="J44" s="640"/>
      <c r="K44" s="78"/>
      <c r="L44" s="6"/>
      <c r="M44" s="6"/>
      <c r="N44" s="6"/>
      <c r="O44" s="6"/>
      <c r="P44" s="194"/>
      <c r="Q44" s="194"/>
      <c r="R44" s="194"/>
      <c r="S44" s="194"/>
      <c r="T44" s="194"/>
    </row>
    <row r="45" spans="1:20" ht="42.65" customHeight="1" x14ac:dyDescent="0.35">
      <c r="A45" s="6"/>
      <c r="B45" s="659"/>
      <c r="C45" s="660"/>
      <c r="D45" s="660"/>
      <c r="E45" s="661"/>
      <c r="F45" s="255"/>
      <c r="G45" s="256"/>
      <c r="H45" s="645"/>
      <c r="I45" s="645"/>
      <c r="J45" s="646"/>
      <c r="K45" s="78"/>
      <c r="L45" s="6"/>
      <c r="M45" s="6"/>
      <c r="N45" s="6"/>
      <c r="O45" s="6"/>
      <c r="P45" s="194"/>
      <c r="Q45" s="194"/>
      <c r="R45" s="194"/>
      <c r="S45" s="194"/>
      <c r="T45" s="194"/>
    </row>
    <row r="46" spans="1:20" ht="15.65" customHeight="1" x14ac:dyDescent="0.35">
      <c r="A46" s="6"/>
      <c r="B46" s="667" t="s">
        <v>378</v>
      </c>
      <c r="C46" s="668"/>
      <c r="D46" s="668"/>
      <c r="E46" s="669"/>
      <c r="F46" s="223"/>
      <c r="G46" s="218"/>
      <c r="H46" s="639"/>
      <c r="I46" s="639"/>
      <c r="J46" s="640"/>
      <c r="K46" s="78"/>
      <c r="L46" s="6"/>
      <c r="M46" s="6"/>
      <c r="N46" s="6"/>
      <c r="O46" s="6"/>
      <c r="P46" s="235"/>
      <c r="Q46" s="235"/>
      <c r="R46" s="235"/>
      <c r="S46" s="235"/>
      <c r="T46" s="235"/>
    </row>
    <row r="47" spans="1:20" ht="43.25" customHeight="1" x14ac:dyDescent="0.35">
      <c r="A47" s="6"/>
      <c r="B47" s="659"/>
      <c r="C47" s="660"/>
      <c r="D47" s="660"/>
      <c r="E47" s="661"/>
      <c r="F47" s="255"/>
      <c r="G47" s="256"/>
      <c r="H47" s="645"/>
      <c r="I47" s="645"/>
      <c r="J47" s="646"/>
      <c r="K47" s="78"/>
      <c r="L47" s="6"/>
      <c r="M47" s="6"/>
      <c r="N47" s="6"/>
      <c r="O47" s="6"/>
      <c r="P47" s="235"/>
      <c r="Q47" s="235"/>
      <c r="R47" s="235"/>
      <c r="S47" s="235"/>
      <c r="T47" s="235"/>
    </row>
    <row r="48" spans="1:20" ht="15.65" customHeight="1" x14ac:dyDescent="0.35">
      <c r="A48" s="6"/>
      <c r="B48" s="653" t="s">
        <v>370</v>
      </c>
      <c r="C48" s="654"/>
      <c r="D48" s="654"/>
      <c r="E48" s="655"/>
      <c r="F48" s="223"/>
      <c r="G48" s="218"/>
      <c r="H48" s="645"/>
      <c r="I48" s="645"/>
      <c r="J48" s="646"/>
      <c r="K48" s="78"/>
      <c r="L48" s="6"/>
      <c r="M48" s="6"/>
      <c r="N48" s="6"/>
      <c r="O48" s="6"/>
      <c r="P48" s="235"/>
      <c r="Q48" s="235"/>
      <c r="R48" s="235"/>
      <c r="S48" s="235"/>
      <c r="T48" s="235"/>
    </row>
    <row r="49" spans="1:20" ht="48.65" customHeight="1" x14ac:dyDescent="0.35">
      <c r="A49" s="6"/>
      <c r="B49" s="659"/>
      <c r="C49" s="660"/>
      <c r="D49" s="660"/>
      <c r="E49" s="661"/>
      <c r="F49" s="255"/>
      <c r="G49" s="256"/>
      <c r="H49" s="645"/>
      <c r="I49" s="645"/>
      <c r="J49" s="646"/>
      <c r="K49" s="78"/>
      <c r="L49" s="6"/>
      <c r="M49" s="6"/>
      <c r="N49" s="6"/>
      <c r="O49" s="6"/>
      <c r="P49" s="235"/>
      <c r="Q49" s="235"/>
      <c r="R49" s="235"/>
      <c r="S49" s="235"/>
      <c r="T49" s="235"/>
    </row>
    <row r="50" spans="1:20" ht="15.65" customHeight="1" x14ac:dyDescent="0.35">
      <c r="A50" s="6"/>
      <c r="B50" s="653" t="s">
        <v>369</v>
      </c>
      <c r="C50" s="654"/>
      <c r="D50" s="654"/>
      <c r="E50" s="655"/>
      <c r="F50" s="223"/>
      <c r="G50" s="218"/>
      <c r="H50" s="645"/>
      <c r="I50" s="645"/>
      <c r="J50" s="646"/>
      <c r="K50" s="78"/>
      <c r="L50" s="6"/>
      <c r="M50" s="6"/>
      <c r="N50" s="6"/>
      <c r="O50" s="6"/>
      <c r="P50" s="235"/>
      <c r="Q50" s="235"/>
      <c r="R50" s="235"/>
      <c r="S50" s="235"/>
      <c r="T50" s="235"/>
    </row>
    <row r="51" spans="1:20" ht="45" customHeight="1" x14ac:dyDescent="0.35">
      <c r="A51" s="6"/>
      <c r="B51" s="659"/>
      <c r="C51" s="660"/>
      <c r="D51" s="660"/>
      <c r="E51" s="661"/>
      <c r="F51" s="255"/>
      <c r="G51" s="256"/>
      <c r="H51" s="645"/>
      <c r="I51" s="645"/>
      <c r="J51" s="646"/>
      <c r="K51" s="78"/>
      <c r="L51" s="6"/>
      <c r="M51" s="6"/>
      <c r="N51" s="6"/>
      <c r="O51" s="6"/>
      <c r="P51" s="235"/>
      <c r="Q51" s="235"/>
      <c r="R51" s="235"/>
      <c r="S51" s="235"/>
      <c r="T51" s="235"/>
    </row>
    <row r="52" spans="1:20" ht="15.65" customHeight="1" x14ac:dyDescent="0.35">
      <c r="A52" s="6"/>
      <c r="B52" s="653" t="s">
        <v>371</v>
      </c>
      <c r="C52" s="654"/>
      <c r="D52" s="654"/>
      <c r="E52" s="655"/>
      <c r="F52" s="223"/>
      <c r="G52" s="218"/>
      <c r="H52" s="645"/>
      <c r="I52" s="645"/>
      <c r="J52" s="646"/>
      <c r="K52" s="78"/>
      <c r="L52" s="6"/>
      <c r="M52" s="6"/>
      <c r="N52" s="6"/>
      <c r="O52" s="6"/>
      <c r="P52" s="235"/>
      <c r="Q52" s="235"/>
      <c r="R52" s="235"/>
      <c r="S52" s="235"/>
      <c r="T52" s="235"/>
    </row>
    <row r="53" spans="1:20" ht="58.75" customHeight="1" x14ac:dyDescent="0.35">
      <c r="A53" s="6"/>
      <c r="B53" s="659"/>
      <c r="C53" s="660"/>
      <c r="D53" s="660"/>
      <c r="E53" s="661"/>
      <c r="F53" s="255"/>
      <c r="G53" s="256"/>
      <c r="H53" s="645"/>
      <c r="I53" s="645"/>
      <c r="J53" s="646"/>
      <c r="K53" s="78"/>
      <c r="L53" s="6"/>
      <c r="M53" s="6"/>
      <c r="N53" s="6"/>
      <c r="O53" s="6"/>
      <c r="P53" s="235"/>
      <c r="Q53" s="235"/>
      <c r="R53" s="235"/>
      <c r="S53" s="235"/>
      <c r="T53" s="235"/>
    </row>
    <row r="54" spans="1:20" ht="15.65" customHeight="1" x14ac:dyDescent="0.35">
      <c r="A54" s="6"/>
      <c r="B54" s="653" t="s">
        <v>372</v>
      </c>
      <c r="C54" s="654"/>
      <c r="D54" s="654"/>
      <c r="E54" s="655"/>
      <c r="F54" s="223"/>
      <c r="G54" s="218"/>
      <c r="H54" s="645"/>
      <c r="I54" s="645"/>
      <c r="J54" s="646"/>
      <c r="K54" s="78"/>
      <c r="L54" s="6"/>
      <c r="M54" s="6"/>
      <c r="N54" s="6"/>
      <c r="O54" s="6"/>
      <c r="P54" s="235"/>
      <c r="Q54" s="235"/>
      <c r="R54" s="235"/>
      <c r="S54" s="235"/>
      <c r="T54" s="235"/>
    </row>
    <row r="55" spans="1:20" ht="31.25" customHeight="1" x14ac:dyDescent="0.35">
      <c r="A55" s="6"/>
      <c r="B55" s="659"/>
      <c r="C55" s="660"/>
      <c r="D55" s="660"/>
      <c r="E55" s="661"/>
      <c r="F55" s="255"/>
      <c r="G55" s="256"/>
      <c r="H55" s="645"/>
      <c r="I55" s="645"/>
      <c r="J55" s="646"/>
      <c r="K55" s="78"/>
      <c r="L55" s="6"/>
      <c r="M55" s="6"/>
      <c r="N55" s="6"/>
      <c r="O55" s="6"/>
      <c r="P55" s="235"/>
      <c r="Q55" s="235"/>
      <c r="R55" s="235"/>
      <c r="S55" s="235"/>
      <c r="T55" s="235"/>
    </row>
    <row r="56" spans="1:20" ht="15.65" customHeight="1" x14ac:dyDescent="0.35">
      <c r="A56" s="6"/>
      <c r="B56" s="653" t="s">
        <v>373</v>
      </c>
      <c r="C56" s="654"/>
      <c r="D56" s="654"/>
      <c r="E56" s="655"/>
      <c r="F56" s="223"/>
      <c r="G56" s="218"/>
      <c r="H56" s="645"/>
      <c r="I56" s="645"/>
      <c r="J56" s="646"/>
      <c r="K56" s="78"/>
      <c r="L56" s="6"/>
      <c r="M56" s="6"/>
      <c r="N56" s="6"/>
      <c r="O56" s="6"/>
      <c r="P56" s="235"/>
      <c r="Q56" s="235"/>
      <c r="R56" s="235"/>
      <c r="S56" s="235"/>
      <c r="T56" s="235"/>
    </row>
    <row r="57" spans="1:20" ht="31.75" customHeight="1" x14ac:dyDescent="0.35">
      <c r="A57" s="6"/>
      <c r="B57" s="659"/>
      <c r="C57" s="660"/>
      <c r="D57" s="660"/>
      <c r="E57" s="661"/>
      <c r="F57" s="255"/>
      <c r="G57" s="256"/>
      <c r="H57" s="645"/>
      <c r="I57" s="645"/>
      <c r="J57" s="646"/>
      <c r="K57" s="78"/>
      <c r="L57" s="6"/>
      <c r="M57" s="6"/>
      <c r="N57" s="6"/>
      <c r="O57" s="6"/>
      <c r="P57" s="235"/>
      <c r="Q57" s="235"/>
      <c r="R57" s="235"/>
      <c r="S57" s="235"/>
      <c r="T57" s="235"/>
    </row>
    <row r="58" spans="1:20" ht="15.65" customHeight="1" x14ac:dyDescent="0.35">
      <c r="A58" s="6"/>
      <c r="B58" s="667" t="s">
        <v>374</v>
      </c>
      <c r="C58" s="668"/>
      <c r="D58" s="668"/>
      <c r="E58" s="669"/>
      <c r="F58" s="223"/>
      <c r="G58" s="218"/>
      <c r="H58" s="639"/>
      <c r="I58" s="639"/>
      <c r="J58" s="640"/>
      <c r="K58" s="78"/>
      <c r="L58" s="6"/>
      <c r="M58" s="6"/>
      <c r="N58" s="6"/>
      <c r="O58" s="6"/>
      <c r="P58" s="194"/>
      <c r="Q58" s="194"/>
      <c r="R58" s="194"/>
      <c r="S58" s="194"/>
      <c r="T58" s="194"/>
    </row>
    <row r="59" spans="1:20" ht="31.75" customHeight="1" thickBot="1" x14ac:dyDescent="0.4">
      <c r="A59" s="6"/>
      <c r="B59" s="656"/>
      <c r="C59" s="657"/>
      <c r="D59" s="657"/>
      <c r="E59" s="658"/>
      <c r="F59" s="224"/>
      <c r="G59" s="222"/>
      <c r="H59" s="641"/>
      <c r="I59" s="641"/>
      <c r="J59" s="642"/>
      <c r="K59" s="78"/>
      <c r="L59" s="6"/>
      <c r="M59" s="6"/>
      <c r="N59" s="6"/>
      <c r="O59" s="6"/>
      <c r="P59" s="194"/>
      <c r="Q59" s="194"/>
      <c r="R59" s="194"/>
      <c r="S59" s="194"/>
      <c r="T59" s="194"/>
    </row>
    <row r="60" spans="1:20" ht="16.75" customHeight="1" thickBot="1" x14ac:dyDescent="0.4">
      <c r="A60" s="6"/>
      <c r="B60" s="6"/>
      <c r="C60" s="6"/>
      <c r="D60" s="6"/>
      <c r="E60" s="6"/>
      <c r="F60" s="6"/>
      <c r="G60" s="6"/>
      <c r="H60" s="6"/>
      <c r="I60" s="6"/>
      <c r="J60" s="6"/>
      <c r="K60" s="78"/>
      <c r="L60" s="6"/>
      <c r="M60" s="6"/>
      <c r="N60" s="6"/>
      <c r="O60" s="6"/>
      <c r="P60" s="235"/>
      <c r="Q60" s="235"/>
      <c r="R60" s="235"/>
      <c r="S60" s="235"/>
      <c r="T60" s="235"/>
    </row>
    <row r="61" spans="1:20" ht="15.65" customHeight="1" thickBot="1" x14ac:dyDescent="0.4">
      <c r="A61" s="6"/>
      <c r="B61" s="761" t="s">
        <v>375</v>
      </c>
      <c r="C61" s="762"/>
      <c r="D61" s="762"/>
      <c r="E61" s="763"/>
      <c r="F61" s="220"/>
      <c r="G61" s="219"/>
      <c r="H61" s="764"/>
      <c r="I61" s="764"/>
      <c r="J61" s="765"/>
      <c r="K61" s="78"/>
      <c r="L61" s="143"/>
      <c r="M61" s="6"/>
      <c r="N61" s="6"/>
      <c r="O61" s="6"/>
      <c r="P61" s="235"/>
      <c r="Q61" s="235"/>
      <c r="R61" s="235"/>
      <c r="S61" s="235"/>
      <c r="T61" s="235"/>
    </row>
    <row r="62" spans="1:20" ht="48.65" customHeight="1" thickBot="1" x14ac:dyDescent="0.4">
      <c r="A62" s="6"/>
      <c r="B62" s="761"/>
      <c r="C62" s="762"/>
      <c r="D62" s="762"/>
      <c r="E62" s="763"/>
      <c r="F62" s="722" t="s">
        <v>510</v>
      </c>
      <c r="G62" s="723"/>
      <c r="H62" s="764"/>
      <c r="I62" s="764"/>
      <c r="J62" s="765"/>
      <c r="K62" s="78"/>
      <c r="L62" s="257"/>
      <c r="M62" s="6"/>
      <c r="N62" s="6"/>
      <c r="O62" s="6"/>
      <c r="P62" s="235"/>
      <c r="Q62" s="235"/>
      <c r="R62" s="235"/>
      <c r="S62" s="235"/>
      <c r="T62" s="235"/>
    </row>
    <row r="63" spans="1:20" ht="15.65" customHeight="1" thickBot="1" x14ac:dyDescent="0.4">
      <c r="A63" s="6"/>
      <c r="B63" s="761" t="s">
        <v>524</v>
      </c>
      <c r="C63" s="762"/>
      <c r="D63" s="762"/>
      <c r="E63" s="763"/>
      <c r="F63" s="220"/>
      <c r="G63" s="219"/>
      <c r="H63" s="764"/>
      <c r="I63" s="764"/>
      <c r="J63" s="765"/>
      <c r="K63" s="733" t="s">
        <v>532</v>
      </c>
      <c r="L63" s="629"/>
      <c r="M63" s="6"/>
      <c r="N63" s="6"/>
      <c r="O63" s="6"/>
      <c r="P63" s="235"/>
      <c r="Q63" s="235"/>
      <c r="R63" s="235"/>
      <c r="S63" s="235"/>
      <c r="T63" s="235"/>
    </row>
    <row r="64" spans="1:20" ht="31.75" customHeight="1" thickBot="1" x14ac:dyDescent="0.4">
      <c r="A64" s="6"/>
      <c r="B64" s="761"/>
      <c r="C64" s="762"/>
      <c r="D64" s="762"/>
      <c r="E64" s="763"/>
      <c r="F64" s="224"/>
      <c r="G64" s="222"/>
      <c r="H64" s="764"/>
      <c r="I64" s="764"/>
      <c r="J64" s="765"/>
      <c r="K64" s="733"/>
      <c r="L64" s="629"/>
      <c r="M64" s="6"/>
      <c r="N64" s="6"/>
      <c r="O64" s="6"/>
      <c r="P64" s="235"/>
      <c r="Q64" s="235"/>
      <c r="R64" s="235"/>
      <c r="S64" s="235"/>
      <c r="T64" s="235"/>
    </row>
    <row r="65" spans="1:20" ht="9" customHeight="1" x14ac:dyDescent="0.35">
      <c r="A65" s="6"/>
      <c r="B65" s="226"/>
      <c r="C65" s="226"/>
      <c r="D65" s="226"/>
      <c r="E65" s="226"/>
      <c r="F65" s="78"/>
      <c r="G65" s="78"/>
      <c r="H65" s="227"/>
      <c r="I65" s="227"/>
      <c r="J65" s="227"/>
      <c r="K65" s="78"/>
      <c r="L65" s="6"/>
      <c r="M65" s="6"/>
      <c r="N65" s="6"/>
      <c r="O65" s="6"/>
      <c r="P65" s="235"/>
      <c r="Q65" s="235"/>
      <c r="R65" s="235"/>
      <c r="S65" s="235"/>
      <c r="T65" s="235"/>
    </row>
    <row r="66" spans="1:20" x14ac:dyDescent="0.35">
      <c r="A66" s="50"/>
      <c r="B66" s="50"/>
      <c r="C66" s="50"/>
      <c r="D66" s="50"/>
      <c r="E66" s="50"/>
      <c r="F66" s="50"/>
      <c r="G66" s="50"/>
      <c r="H66" s="50"/>
      <c r="I66" s="50"/>
      <c r="J66" s="50"/>
      <c r="K66" s="55"/>
      <c r="L66" s="50"/>
      <c r="M66" s="50"/>
      <c r="N66" s="50"/>
      <c r="O66" s="50"/>
    </row>
    <row r="67" spans="1:20" ht="18.5" x14ac:dyDescent="0.35">
      <c r="A67" s="50"/>
      <c r="B67" s="87" t="s">
        <v>204</v>
      </c>
      <c r="C67" s="83"/>
      <c r="D67" s="83"/>
      <c r="E67" s="83"/>
      <c r="F67" s="83"/>
      <c r="G67" s="83"/>
      <c r="H67" s="83"/>
      <c r="I67" s="83"/>
      <c r="J67" s="83"/>
      <c r="K67" s="83"/>
      <c r="L67" s="50"/>
      <c r="M67" s="50"/>
      <c r="N67" s="50"/>
      <c r="O67" s="50"/>
    </row>
    <row r="68" spans="1:20" ht="21.65" customHeight="1" x14ac:dyDescent="0.35">
      <c r="A68" s="50"/>
      <c r="B68" s="85" t="s">
        <v>376</v>
      </c>
      <c r="C68" s="6"/>
      <c r="D68" s="6"/>
      <c r="E68" s="6"/>
      <c r="F68" s="6"/>
      <c r="G68" s="6"/>
      <c r="H68" s="6"/>
      <c r="I68" s="6"/>
      <c r="J68" s="6"/>
      <c r="K68" s="78"/>
      <c r="L68" s="50"/>
      <c r="M68" s="50"/>
      <c r="N68" s="50"/>
      <c r="O68" s="50"/>
    </row>
    <row r="69" spans="1:20" x14ac:dyDescent="0.35">
      <c r="A69" s="50"/>
      <c r="B69" s="237" t="s">
        <v>202</v>
      </c>
      <c r="C69" s="6"/>
      <c r="D69" s="6"/>
      <c r="E69" s="760"/>
      <c r="F69" s="760"/>
      <c r="G69" s="760"/>
      <c r="H69" s="6"/>
      <c r="I69" s="6"/>
      <c r="J69" s="6"/>
      <c r="K69" s="78"/>
      <c r="L69" s="50"/>
      <c r="M69" s="50"/>
      <c r="N69" s="50"/>
      <c r="O69" s="50"/>
    </row>
    <row r="70" spans="1:20" ht="4.75" customHeight="1" x14ac:dyDescent="0.35">
      <c r="A70" s="50"/>
      <c r="B70" s="6"/>
      <c r="C70" s="6"/>
      <c r="D70" s="6"/>
      <c r="E70" s="6"/>
      <c r="F70" s="6"/>
      <c r="G70" s="6"/>
      <c r="H70" s="6"/>
      <c r="I70" s="6"/>
      <c r="J70" s="6"/>
      <c r="K70" s="78"/>
      <c r="L70" s="50"/>
      <c r="M70" s="50"/>
      <c r="N70" s="50"/>
      <c r="O70" s="50"/>
    </row>
    <row r="71" spans="1:20" x14ac:dyDescent="0.35">
      <c r="A71" s="50"/>
      <c r="B71" s="237" t="s">
        <v>203</v>
      </c>
      <c r="C71" s="6"/>
      <c r="D71" s="6"/>
      <c r="E71" s="760"/>
      <c r="F71" s="760"/>
      <c r="G71" s="760"/>
      <c r="H71" s="6"/>
      <c r="I71" s="6"/>
      <c r="J71" s="6"/>
      <c r="K71" s="78"/>
      <c r="L71" s="50"/>
      <c r="M71" s="50"/>
      <c r="N71" s="50"/>
      <c r="O71" s="50"/>
    </row>
    <row r="72" spans="1:20" ht="4.75" customHeight="1" x14ac:dyDescent="0.35">
      <c r="A72" s="50"/>
      <c r="B72" s="6"/>
      <c r="C72" s="6"/>
      <c r="D72" s="6"/>
      <c r="E72" s="6"/>
      <c r="F72" s="6"/>
      <c r="G72" s="6"/>
      <c r="H72" s="6"/>
      <c r="I72" s="6"/>
      <c r="J72" s="6"/>
      <c r="K72" s="78"/>
      <c r="L72" s="50"/>
      <c r="M72" s="50"/>
      <c r="N72" s="50"/>
      <c r="O72" s="50"/>
    </row>
    <row r="73" spans="1:20" x14ac:dyDescent="0.35">
      <c r="A73" s="50"/>
      <c r="B73" s="237" t="s">
        <v>586</v>
      </c>
      <c r="C73" s="6"/>
      <c r="D73" s="6"/>
      <c r="E73" s="760"/>
      <c r="F73" s="760"/>
      <c r="G73" s="760"/>
      <c r="H73" s="760"/>
      <c r="I73" s="6"/>
      <c r="J73" s="6"/>
      <c r="K73" s="78"/>
      <c r="L73" s="50"/>
      <c r="M73" s="50"/>
      <c r="N73" s="50"/>
      <c r="O73" s="50"/>
    </row>
    <row r="74" spans="1:20" ht="4.75" customHeight="1" x14ac:dyDescent="0.35">
      <c r="A74" s="50"/>
      <c r="B74" s="237"/>
      <c r="C74" s="237"/>
      <c r="D74" s="237"/>
      <c r="E74" s="237"/>
      <c r="F74" s="237"/>
      <c r="G74" s="237"/>
      <c r="H74" s="237"/>
      <c r="I74" s="237"/>
      <c r="J74" s="237"/>
      <c r="K74" s="163"/>
      <c r="L74" s="50"/>
      <c r="M74" s="50"/>
      <c r="N74" s="50"/>
      <c r="O74" s="50"/>
    </row>
    <row r="75" spans="1:20" x14ac:dyDescent="0.35">
      <c r="A75" s="50"/>
      <c r="B75" s="237" t="s">
        <v>637</v>
      </c>
      <c r="C75" s="6"/>
      <c r="D75" s="6"/>
      <c r="E75" s="760"/>
      <c r="F75" s="760"/>
      <c r="G75" s="760"/>
      <c r="H75" s="760"/>
      <c r="I75" s="6"/>
      <c r="J75" s="6"/>
      <c r="K75" s="78"/>
      <c r="L75" s="50"/>
      <c r="M75" s="50"/>
      <c r="N75" s="50"/>
      <c r="O75" s="50"/>
    </row>
    <row r="76" spans="1:20" ht="18.649999999999999" customHeight="1" x14ac:dyDescent="0.35">
      <c r="A76" s="50"/>
      <c r="B76" s="129" t="s">
        <v>223</v>
      </c>
      <c r="C76" s="6"/>
      <c r="D76" s="6"/>
      <c r="E76" s="6"/>
      <c r="F76" s="6"/>
      <c r="G76" s="6"/>
      <c r="H76" s="6"/>
      <c r="I76" s="6"/>
      <c r="J76" s="6"/>
      <c r="K76" s="78"/>
      <c r="L76" s="50"/>
      <c r="M76" s="50"/>
      <c r="N76" s="50"/>
      <c r="O76" s="50"/>
    </row>
    <row r="77" spans="1:20" x14ac:dyDescent="0.35">
      <c r="A77" s="50"/>
      <c r="B77" s="50"/>
      <c r="C77" s="50"/>
      <c r="D77" s="50"/>
      <c r="E77" s="50"/>
      <c r="F77" s="50"/>
      <c r="G77" s="50"/>
      <c r="H77" s="50"/>
      <c r="I77" s="50"/>
      <c r="J77" s="50"/>
      <c r="K77" s="55"/>
      <c r="L77" s="50"/>
      <c r="M77" s="50"/>
      <c r="N77" s="50"/>
      <c r="O77" s="50"/>
    </row>
    <row r="78" spans="1:20" ht="15" thickBot="1" x14ac:dyDescent="0.4">
      <c r="A78" s="258"/>
      <c r="B78" s="258"/>
      <c r="C78" s="258"/>
      <c r="D78" s="258"/>
      <c r="E78" s="258"/>
      <c r="F78" s="258"/>
      <c r="G78" s="258"/>
      <c r="H78" s="258"/>
      <c r="I78" s="258"/>
      <c r="J78" s="258"/>
      <c r="K78" s="258"/>
      <c r="L78" s="258"/>
      <c r="M78" s="258"/>
      <c r="N78" s="258"/>
      <c r="O78" s="258"/>
    </row>
    <row r="79" spans="1:20" ht="27" customHeight="1" thickTop="1" x14ac:dyDescent="0.35">
      <c r="A79" s="238"/>
      <c r="B79" s="140" t="s">
        <v>536</v>
      </c>
      <c r="C79" s="238"/>
      <c r="D79" s="238"/>
      <c r="E79" s="238"/>
      <c r="F79" s="238"/>
      <c r="G79" s="238"/>
      <c r="H79" s="238"/>
      <c r="I79" s="238"/>
      <c r="J79" s="238"/>
      <c r="K79" s="260"/>
      <c r="L79" s="238"/>
      <c r="M79" s="238"/>
      <c r="N79" s="238"/>
      <c r="O79" s="238"/>
    </row>
    <row r="80" spans="1:20" ht="7.75" customHeight="1" thickBot="1" x14ac:dyDescent="0.4">
      <c r="A80" s="238"/>
      <c r="B80" s="259"/>
      <c r="C80" s="238"/>
      <c r="D80" s="238"/>
      <c r="E80" s="238"/>
      <c r="F80" s="238"/>
      <c r="G80" s="238"/>
      <c r="H80" s="238"/>
      <c r="I80" s="238"/>
      <c r="J80" s="238"/>
      <c r="K80" s="260"/>
      <c r="L80" s="238"/>
      <c r="M80" s="238"/>
      <c r="N80" s="238"/>
      <c r="O80" s="238"/>
    </row>
    <row r="81" spans="1:20" ht="15.65" customHeight="1" x14ac:dyDescent="0.35">
      <c r="A81" s="6"/>
      <c r="B81" s="664" t="s">
        <v>389</v>
      </c>
      <c r="C81" s="665"/>
      <c r="D81" s="665"/>
      <c r="E81" s="666"/>
      <c r="F81" s="220" t="s">
        <v>222</v>
      </c>
      <c r="G81" s="219"/>
      <c r="H81" s="643"/>
      <c r="I81" s="643"/>
      <c r="J81" s="644"/>
      <c r="K81" s="78"/>
      <c r="L81" s="6"/>
      <c r="M81" s="6"/>
      <c r="N81" s="6"/>
      <c r="O81" s="6"/>
      <c r="P81" s="235"/>
      <c r="Q81" s="235"/>
      <c r="R81" s="235"/>
      <c r="S81" s="235"/>
      <c r="T81" s="235"/>
    </row>
    <row r="82" spans="1:20" ht="43.25" customHeight="1" x14ac:dyDescent="0.35">
      <c r="A82" s="6"/>
      <c r="B82" s="659"/>
      <c r="C82" s="660"/>
      <c r="D82" s="660"/>
      <c r="E82" s="661"/>
      <c r="F82" s="221"/>
      <c r="G82" s="217"/>
      <c r="H82" s="645"/>
      <c r="I82" s="645"/>
      <c r="J82" s="646"/>
      <c r="K82" s="78"/>
      <c r="L82" s="6"/>
      <c r="M82" s="6"/>
      <c r="N82" s="6"/>
      <c r="O82" s="6"/>
      <c r="P82" s="235"/>
      <c r="Q82" s="235"/>
      <c r="R82" s="235"/>
      <c r="S82" s="235"/>
      <c r="T82" s="235"/>
    </row>
    <row r="83" spans="1:20" ht="15.65" customHeight="1" x14ac:dyDescent="0.35">
      <c r="A83" s="6"/>
      <c r="B83" s="653" t="s">
        <v>493</v>
      </c>
      <c r="C83" s="654"/>
      <c r="D83" s="654"/>
      <c r="E83" s="655"/>
      <c r="F83" s="223" t="s">
        <v>222</v>
      </c>
      <c r="G83" s="218"/>
      <c r="H83" s="645"/>
      <c r="I83" s="645"/>
      <c r="J83" s="646"/>
      <c r="K83" s="78"/>
      <c r="L83" s="6"/>
      <c r="M83" s="6"/>
      <c r="N83" s="6"/>
      <c r="O83" s="6"/>
      <c r="P83" s="235"/>
      <c r="Q83" s="235"/>
      <c r="R83" s="235"/>
      <c r="S83" s="235"/>
      <c r="T83" s="235"/>
    </row>
    <row r="84" spans="1:20" ht="2.4" customHeight="1" x14ac:dyDescent="0.35">
      <c r="A84" s="6"/>
      <c r="B84" s="659"/>
      <c r="C84" s="660"/>
      <c r="D84" s="660"/>
      <c r="E84" s="661"/>
      <c r="F84" s="221"/>
      <c r="G84" s="217"/>
      <c r="H84" s="645"/>
      <c r="I84" s="645"/>
      <c r="J84" s="646"/>
      <c r="K84" s="78"/>
      <c r="L84" s="6"/>
      <c r="M84" s="6"/>
      <c r="N84" s="6"/>
      <c r="O84" s="6"/>
      <c r="P84" s="235"/>
      <c r="Q84" s="235"/>
      <c r="R84" s="235"/>
      <c r="S84" s="235"/>
      <c r="T84" s="235"/>
    </row>
    <row r="85" spans="1:20" ht="15.65" customHeight="1" x14ac:dyDescent="0.35">
      <c r="A85" s="6"/>
      <c r="B85" s="653" t="s">
        <v>390</v>
      </c>
      <c r="C85" s="654"/>
      <c r="D85" s="654"/>
      <c r="E85" s="655"/>
      <c r="F85" s="223" t="s">
        <v>222</v>
      </c>
      <c r="G85" s="218"/>
      <c r="H85" s="645"/>
      <c r="I85" s="645"/>
      <c r="J85" s="646"/>
      <c r="K85" s="78"/>
      <c r="L85" s="6"/>
      <c r="M85" s="6"/>
      <c r="N85" s="6"/>
      <c r="O85" s="6"/>
      <c r="P85" s="235"/>
      <c r="Q85" s="235"/>
      <c r="R85" s="235"/>
      <c r="S85" s="235"/>
      <c r="T85" s="235"/>
    </row>
    <row r="86" spans="1:20" ht="14.4" customHeight="1" x14ac:dyDescent="0.35">
      <c r="A86" s="6"/>
      <c r="B86" s="659"/>
      <c r="C86" s="660"/>
      <c r="D86" s="660"/>
      <c r="E86" s="661"/>
      <c r="F86" s="221"/>
      <c r="G86" s="217"/>
      <c r="H86" s="645"/>
      <c r="I86" s="645"/>
      <c r="J86" s="646"/>
      <c r="K86" s="78"/>
      <c r="L86" s="6"/>
      <c r="M86" s="6"/>
      <c r="N86" s="6"/>
      <c r="O86" s="6"/>
      <c r="P86" s="235"/>
      <c r="Q86" s="235"/>
      <c r="R86" s="235"/>
      <c r="S86" s="235"/>
      <c r="T86" s="235"/>
    </row>
    <row r="87" spans="1:20" ht="15.65" customHeight="1" x14ac:dyDescent="0.35">
      <c r="A87" s="6"/>
      <c r="B87" s="653" t="s">
        <v>494</v>
      </c>
      <c r="C87" s="654"/>
      <c r="D87" s="654"/>
      <c r="E87" s="655"/>
      <c r="F87" s="223" t="s">
        <v>222</v>
      </c>
      <c r="G87" s="218"/>
      <c r="H87" s="645"/>
      <c r="I87" s="645"/>
      <c r="J87" s="646"/>
      <c r="K87" s="78"/>
      <c r="L87" s="6"/>
      <c r="M87" s="6"/>
      <c r="N87" s="6"/>
      <c r="O87" s="6"/>
      <c r="P87" s="235"/>
      <c r="Q87" s="235"/>
      <c r="R87" s="235"/>
      <c r="S87" s="235"/>
      <c r="T87" s="235"/>
    </row>
    <row r="88" spans="1:20" ht="62.4" customHeight="1" thickBot="1" x14ac:dyDescent="0.4">
      <c r="A88" s="6"/>
      <c r="B88" s="656"/>
      <c r="C88" s="657"/>
      <c r="D88" s="657"/>
      <c r="E88" s="658"/>
      <c r="F88" s="224"/>
      <c r="G88" s="222"/>
      <c r="H88" s="641"/>
      <c r="I88" s="641"/>
      <c r="J88" s="642"/>
      <c r="K88" s="78"/>
      <c r="L88" s="6"/>
      <c r="M88" s="6"/>
      <c r="N88" s="6"/>
      <c r="O88" s="6"/>
      <c r="P88" s="235"/>
      <c r="Q88" s="235"/>
      <c r="R88" s="235"/>
      <c r="S88" s="235"/>
      <c r="T88" s="235"/>
    </row>
    <row r="89" spans="1:20" ht="11.4" customHeight="1" x14ac:dyDescent="0.35">
      <c r="A89" s="238"/>
      <c r="B89" s="238"/>
      <c r="C89" s="238"/>
      <c r="D89" s="238"/>
      <c r="E89" s="238"/>
      <c r="F89" s="238"/>
      <c r="G89" s="238"/>
      <c r="H89" s="238"/>
      <c r="I89" s="238"/>
      <c r="J89" s="238"/>
      <c r="K89" s="260"/>
      <c r="L89" s="238"/>
      <c r="M89" s="238"/>
      <c r="N89" s="238"/>
      <c r="O89" s="6"/>
    </row>
    <row r="90" spans="1:20" x14ac:dyDescent="0.35">
      <c r="A90" s="50"/>
      <c r="B90" s="50"/>
      <c r="C90" s="50"/>
      <c r="D90" s="50"/>
      <c r="E90" s="50"/>
      <c r="F90" s="50"/>
      <c r="G90" s="50"/>
      <c r="H90" s="50"/>
      <c r="I90" s="50"/>
      <c r="J90" s="50"/>
      <c r="K90" s="55"/>
      <c r="L90" s="50"/>
      <c r="M90" s="50"/>
      <c r="N90" s="50"/>
      <c r="O90" s="50"/>
    </row>
    <row r="91" spans="1:20" ht="18.5" x14ac:dyDescent="0.35">
      <c r="A91" s="50"/>
      <c r="B91" s="87" t="s">
        <v>204</v>
      </c>
      <c r="C91" s="83"/>
      <c r="D91" s="83"/>
      <c r="E91" s="83"/>
      <c r="F91" s="83"/>
      <c r="G91" s="83"/>
      <c r="H91" s="83"/>
      <c r="I91" s="83"/>
      <c r="J91" s="83"/>
      <c r="K91" s="83"/>
      <c r="L91" s="50"/>
      <c r="M91" s="50"/>
      <c r="N91" s="50"/>
      <c r="O91" s="50"/>
    </row>
    <row r="92" spans="1:20" ht="21.65" customHeight="1" x14ac:dyDescent="0.35">
      <c r="A92" s="50"/>
      <c r="B92" s="85" t="s">
        <v>391</v>
      </c>
      <c r="C92" s="6"/>
      <c r="D92" s="6"/>
      <c r="E92" s="6"/>
      <c r="F92" s="6"/>
      <c r="G92" s="6"/>
      <c r="H92" s="6"/>
      <c r="I92" s="6"/>
      <c r="J92" s="6"/>
      <c r="K92" s="78"/>
      <c r="L92" s="50"/>
      <c r="M92" s="50"/>
      <c r="N92" s="50"/>
      <c r="O92" s="50"/>
    </row>
    <row r="93" spans="1:20" x14ac:dyDescent="0.35">
      <c r="A93" s="50"/>
      <c r="B93" s="237" t="s">
        <v>202</v>
      </c>
      <c r="C93" s="6"/>
      <c r="D93" s="6"/>
      <c r="E93" s="759"/>
      <c r="F93" s="759"/>
      <c r="G93" s="759"/>
      <c r="H93" s="183"/>
      <c r="I93" s="6"/>
      <c r="J93" s="6"/>
      <c r="K93" s="78"/>
      <c r="L93" s="50"/>
      <c r="M93" s="50"/>
      <c r="N93" s="50"/>
      <c r="O93" s="50"/>
    </row>
    <row r="94" spans="1:20" ht="4.75" customHeight="1" x14ac:dyDescent="0.35">
      <c r="A94" s="50"/>
      <c r="B94" s="6"/>
      <c r="C94" s="6"/>
      <c r="D94" s="6"/>
      <c r="E94" s="183"/>
      <c r="F94" s="183"/>
      <c r="G94" s="183"/>
      <c r="H94" s="183"/>
      <c r="I94" s="6"/>
      <c r="J94" s="6"/>
      <c r="K94" s="78"/>
      <c r="L94" s="50"/>
      <c r="M94" s="50"/>
      <c r="N94" s="50"/>
      <c r="O94" s="50"/>
    </row>
    <row r="95" spans="1:20" x14ac:dyDescent="0.35">
      <c r="A95" s="50"/>
      <c r="B95" s="237" t="s">
        <v>203</v>
      </c>
      <c r="C95" s="6"/>
      <c r="D95" s="6"/>
      <c r="E95" s="759"/>
      <c r="F95" s="759"/>
      <c r="G95" s="759"/>
      <c r="H95" s="183"/>
      <c r="I95" s="6"/>
      <c r="J95" s="6"/>
      <c r="K95" s="78"/>
      <c r="L95" s="50"/>
      <c r="M95" s="50"/>
      <c r="N95" s="50"/>
      <c r="O95" s="50"/>
    </row>
    <row r="96" spans="1:20" ht="4.75" customHeight="1" x14ac:dyDescent="0.35">
      <c r="A96" s="50"/>
      <c r="B96" s="6"/>
      <c r="C96" s="6"/>
      <c r="D96" s="6"/>
      <c r="E96" s="183"/>
      <c r="F96" s="183"/>
      <c r="G96" s="183"/>
      <c r="H96" s="183"/>
      <c r="I96" s="6"/>
      <c r="J96" s="6"/>
      <c r="K96" s="78"/>
      <c r="L96" s="50"/>
      <c r="M96" s="50"/>
      <c r="N96" s="50"/>
      <c r="O96" s="50"/>
    </row>
    <row r="97" spans="1:15" x14ac:dyDescent="0.35">
      <c r="A97" s="50"/>
      <c r="B97" s="237" t="s">
        <v>586</v>
      </c>
      <c r="C97" s="6"/>
      <c r="D97" s="6"/>
      <c r="E97" s="759"/>
      <c r="F97" s="759"/>
      <c r="G97" s="759"/>
      <c r="H97" s="759"/>
      <c r="I97" s="6"/>
      <c r="J97" s="6"/>
      <c r="K97" s="78"/>
      <c r="L97" s="50"/>
      <c r="M97" s="50"/>
      <c r="N97" s="50"/>
      <c r="O97" s="50"/>
    </row>
    <row r="98" spans="1:15" ht="4.75" customHeight="1" x14ac:dyDescent="0.35">
      <c r="A98" s="50"/>
      <c r="B98" s="237"/>
      <c r="C98" s="237"/>
      <c r="D98" s="237"/>
      <c r="E98" s="183"/>
      <c r="F98" s="183"/>
      <c r="G98" s="183"/>
      <c r="H98" s="183"/>
      <c r="I98" s="237"/>
      <c r="J98" s="237"/>
      <c r="K98" s="163"/>
      <c r="L98" s="50"/>
      <c r="M98" s="50"/>
      <c r="N98" s="50"/>
      <c r="O98" s="50"/>
    </row>
    <row r="99" spans="1:15" x14ac:dyDescent="0.35">
      <c r="A99" s="50"/>
      <c r="B99" s="237" t="s">
        <v>637</v>
      </c>
      <c r="C99" s="6"/>
      <c r="D99" s="6"/>
      <c r="E99" s="759"/>
      <c r="F99" s="759"/>
      <c r="G99" s="759"/>
      <c r="H99" s="759"/>
      <c r="I99" s="6"/>
      <c r="J99" s="6"/>
      <c r="K99" s="78"/>
      <c r="L99" s="50"/>
      <c r="M99" s="50"/>
      <c r="N99" s="50"/>
      <c r="O99" s="50"/>
    </row>
    <row r="100" spans="1:15" ht="18.649999999999999" customHeight="1" x14ac:dyDescent="0.35">
      <c r="A100" s="50"/>
      <c r="B100" s="129" t="s">
        <v>223</v>
      </c>
      <c r="C100" s="6"/>
      <c r="D100" s="6"/>
      <c r="E100" s="6"/>
      <c r="F100" s="6"/>
      <c r="G100" s="6"/>
      <c r="H100" s="6"/>
      <c r="I100" s="6"/>
      <c r="J100" s="6"/>
      <c r="K100" s="78"/>
      <c r="L100" s="50"/>
      <c r="M100" s="50"/>
      <c r="N100" s="50"/>
      <c r="O100" s="50"/>
    </row>
    <row r="101" spans="1:15" x14ac:dyDescent="0.35">
      <c r="A101" s="50"/>
      <c r="B101" s="50"/>
      <c r="C101" s="50"/>
      <c r="D101" s="50"/>
      <c r="E101" s="50"/>
      <c r="F101" s="50"/>
      <c r="G101" s="50"/>
      <c r="H101" s="50"/>
      <c r="I101" s="50"/>
      <c r="J101" s="50"/>
      <c r="K101" s="55"/>
      <c r="L101" s="50"/>
      <c r="M101" s="50"/>
      <c r="N101" s="50"/>
      <c r="O101" s="50"/>
    </row>
    <row r="102" spans="1:15" s="264" customFormat="1" ht="19.25" customHeight="1" thickBot="1" x14ac:dyDescent="0.4">
      <c r="A102" s="262"/>
      <c r="B102" s="262"/>
      <c r="C102" s="262"/>
      <c r="D102" s="262"/>
      <c r="E102" s="262"/>
      <c r="F102" s="262"/>
      <c r="G102" s="262"/>
      <c r="H102" s="262"/>
      <c r="I102" s="262"/>
      <c r="J102" s="262"/>
      <c r="K102" s="262"/>
      <c r="L102" s="262"/>
      <c r="M102" s="262"/>
      <c r="N102" s="262"/>
      <c r="O102" s="263"/>
    </row>
    <row r="103" spans="1:15" ht="61.25" customHeight="1" thickTop="1" x14ac:dyDescent="0.35">
      <c r="A103" s="6"/>
      <c r="B103" s="6"/>
      <c r="C103" s="6"/>
      <c r="D103" s="6"/>
      <c r="E103" s="6"/>
      <c r="F103" s="6"/>
      <c r="G103" s="6"/>
      <c r="H103" s="6"/>
      <c r="I103" s="6"/>
      <c r="J103" s="6"/>
      <c r="K103" s="78"/>
      <c r="L103" s="6"/>
      <c r="M103" s="6"/>
      <c r="N103" s="6"/>
      <c r="O103" s="6"/>
    </row>
    <row r="104" spans="1:15" ht="80.400000000000006" customHeight="1" x14ac:dyDescent="0.35">
      <c r="A104" s="6"/>
      <c r="B104" s="6"/>
      <c r="C104" s="6"/>
      <c r="D104" s="6"/>
      <c r="E104" s="6"/>
      <c r="F104" s="6"/>
      <c r="G104" s="6"/>
      <c r="H104" s="6"/>
      <c r="I104" s="6"/>
      <c r="J104" s="6"/>
      <c r="K104" s="78"/>
      <c r="L104" s="6"/>
      <c r="M104" s="6"/>
      <c r="N104" s="6"/>
      <c r="O104" s="6"/>
    </row>
    <row r="105" spans="1:15" ht="80.400000000000006" customHeight="1" x14ac:dyDescent="0.35">
      <c r="A105" s="6"/>
      <c r="B105" s="6"/>
      <c r="C105" s="6"/>
      <c r="D105" s="6"/>
      <c r="E105" s="6"/>
      <c r="F105" s="6"/>
      <c r="G105" s="6"/>
      <c r="H105" s="6"/>
      <c r="I105" s="6"/>
      <c r="J105" s="6"/>
      <c r="K105" s="78"/>
      <c r="L105" s="6"/>
      <c r="M105" s="6"/>
      <c r="N105" s="6"/>
      <c r="O105" s="6"/>
    </row>
    <row r="106" spans="1:15" ht="80.400000000000006" customHeight="1" x14ac:dyDescent="0.35">
      <c r="A106" s="6"/>
      <c r="B106" s="6"/>
      <c r="C106" s="6"/>
      <c r="D106" s="6"/>
      <c r="E106" s="6"/>
      <c r="F106" s="6"/>
      <c r="G106" s="6"/>
      <c r="H106" s="6"/>
      <c r="I106" s="6"/>
      <c r="J106" s="6"/>
      <c r="K106" s="78"/>
      <c r="L106" s="6"/>
      <c r="M106" s="6"/>
      <c r="N106" s="6"/>
      <c r="O106" s="6"/>
    </row>
    <row r="107" spans="1:15" x14ac:dyDescent="0.35">
      <c r="A107" s="235"/>
      <c r="B107" s="235"/>
      <c r="C107" s="235"/>
      <c r="D107" s="235"/>
      <c r="E107" s="235"/>
      <c r="F107" s="235"/>
      <c r="G107" s="235"/>
      <c r="H107" s="235"/>
      <c r="I107" s="235"/>
      <c r="J107" s="235"/>
      <c r="K107" s="235"/>
      <c r="L107" s="235"/>
      <c r="M107" s="235"/>
      <c r="N107" s="235"/>
    </row>
    <row r="108" spans="1:15" x14ac:dyDescent="0.35">
      <c r="A108" s="235"/>
      <c r="B108" s="235"/>
      <c r="C108" s="235"/>
      <c r="D108" s="235"/>
      <c r="E108" s="235"/>
      <c r="F108" s="235"/>
      <c r="G108" s="235"/>
      <c r="H108" s="235"/>
      <c r="I108" s="235"/>
      <c r="J108" s="235"/>
      <c r="K108" s="235"/>
      <c r="L108" s="235"/>
      <c r="M108" s="235"/>
      <c r="N108" s="235"/>
    </row>
  </sheetData>
  <sheetProtection algorithmName="SHA-512" hashValue="dHIdt/kDNwLi2qwz0T0Dz9YSKwkP0UDFdV0OHGYeJv8B1kZX83497e72RdSNz9PBxMm/TvsorWVWQKPyfMrjSA==" saltValue="1W8ZkUF3Rm2CfeZslSboTw==" spinCount="100000" sheet="1" objects="1" scenarios="1"/>
  <mergeCells count="64">
    <mergeCell ref="E28:G28"/>
    <mergeCell ref="E30:G30"/>
    <mergeCell ref="E69:G69"/>
    <mergeCell ref="E71:G71"/>
    <mergeCell ref="K19:L20"/>
    <mergeCell ref="K63:L64"/>
    <mergeCell ref="B42:E43"/>
    <mergeCell ref="H42:J43"/>
    <mergeCell ref="B44:E45"/>
    <mergeCell ref="H44:J45"/>
    <mergeCell ref="B58:E59"/>
    <mergeCell ref="H58:J59"/>
    <mergeCell ref="B48:E49"/>
    <mergeCell ref="H48:J49"/>
    <mergeCell ref="B46:E47"/>
    <mergeCell ref="H46:J47"/>
    <mergeCell ref="B50:E51"/>
    <mergeCell ref="H50:J51"/>
    <mergeCell ref="B52:E53"/>
    <mergeCell ref="H52:J53"/>
    <mergeCell ref="F6:G6"/>
    <mergeCell ref="H6:J6"/>
    <mergeCell ref="E32:H32"/>
    <mergeCell ref="E34:H34"/>
    <mergeCell ref="B40:E40"/>
    <mergeCell ref="H40:J41"/>
    <mergeCell ref="B41:E41"/>
    <mergeCell ref="B9:E9"/>
    <mergeCell ref="H9:J10"/>
    <mergeCell ref="B10:E10"/>
    <mergeCell ref="B13:E14"/>
    <mergeCell ref="B15:E16"/>
    <mergeCell ref="C22:I22"/>
    <mergeCell ref="B11:E12"/>
    <mergeCell ref="H11:J12"/>
    <mergeCell ref="H13:J14"/>
    <mergeCell ref="H15:J16"/>
    <mergeCell ref="B17:E18"/>
    <mergeCell ref="H17:J18"/>
    <mergeCell ref="B19:E20"/>
    <mergeCell ref="H19:J20"/>
    <mergeCell ref="E73:H73"/>
    <mergeCell ref="E75:H75"/>
    <mergeCell ref="B81:E82"/>
    <mergeCell ref="H81:J82"/>
    <mergeCell ref="B54:E55"/>
    <mergeCell ref="H54:J55"/>
    <mergeCell ref="B61:E62"/>
    <mergeCell ref="H61:J62"/>
    <mergeCell ref="B63:E64"/>
    <mergeCell ref="H63:J64"/>
    <mergeCell ref="F62:G62"/>
    <mergeCell ref="B56:E57"/>
    <mergeCell ref="H56:J57"/>
    <mergeCell ref="E97:H97"/>
    <mergeCell ref="E99:H99"/>
    <mergeCell ref="B83:E84"/>
    <mergeCell ref="H83:J84"/>
    <mergeCell ref="B85:E86"/>
    <mergeCell ref="H85:J86"/>
    <mergeCell ref="B87:E88"/>
    <mergeCell ref="H87:J88"/>
    <mergeCell ref="E93:G93"/>
    <mergeCell ref="E95:G95"/>
  </mergeCells>
  <conditionalFormatting sqref="F11">
    <cfRule type="cellIs" dxfId="287" priority="85" operator="equal">
      <formula>"NO"</formula>
    </cfRule>
    <cfRule type="cellIs" dxfId="286" priority="86" operator="equal">
      <formula>"YES"</formula>
    </cfRule>
  </conditionalFormatting>
  <conditionalFormatting sqref="F42">
    <cfRule type="cellIs" dxfId="285" priority="71" operator="equal">
      <formula>"NO"</formula>
    </cfRule>
    <cfRule type="cellIs" dxfId="284" priority="72" operator="equal">
      <formula>"YES"</formula>
    </cfRule>
  </conditionalFormatting>
  <conditionalFormatting sqref="F83">
    <cfRule type="cellIs" dxfId="283" priority="38" operator="equal">
      <formula>"Not relevant"</formula>
    </cfRule>
    <cfRule type="cellIs" dxfId="282" priority="39" operator="equal">
      <formula>"No"</formula>
    </cfRule>
    <cfRule type="cellIs" dxfId="281" priority="40" operator="equal">
      <formula>"YES"</formula>
    </cfRule>
  </conditionalFormatting>
  <conditionalFormatting sqref="F81">
    <cfRule type="cellIs" dxfId="280" priority="35" operator="equal">
      <formula>"Not relevant"</formula>
    </cfRule>
    <cfRule type="cellIs" dxfId="279" priority="36" operator="equal">
      <formula>"No"</formula>
    </cfRule>
    <cfRule type="cellIs" dxfId="278" priority="37" operator="equal">
      <formula>"YES"</formula>
    </cfRule>
  </conditionalFormatting>
  <conditionalFormatting sqref="F85">
    <cfRule type="cellIs" dxfId="277" priority="32" operator="equal">
      <formula>"Not relevant"</formula>
    </cfRule>
    <cfRule type="cellIs" dxfId="276" priority="33" operator="equal">
      <formula>"No"</formula>
    </cfRule>
    <cfRule type="cellIs" dxfId="275" priority="34" operator="equal">
      <formula>"YES"</formula>
    </cfRule>
  </conditionalFormatting>
  <conditionalFormatting sqref="F87">
    <cfRule type="cellIs" dxfId="274" priority="29" operator="equal">
      <formula>"Not relevant"</formula>
    </cfRule>
    <cfRule type="cellIs" dxfId="273" priority="30" operator="equal">
      <formula>"No"</formula>
    </cfRule>
    <cfRule type="cellIs" dxfId="272" priority="31" operator="equal">
      <formula>"YES"</formula>
    </cfRule>
  </conditionalFormatting>
  <conditionalFormatting sqref="F44">
    <cfRule type="cellIs" dxfId="271" priority="27" operator="equal">
      <formula>"NO"</formula>
    </cfRule>
    <cfRule type="cellIs" dxfId="270" priority="28" operator="equal">
      <formula>"YES"</formula>
    </cfRule>
  </conditionalFormatting>
  <conditionalFormatting sqref="F46">
    <cfRule type="cellIs" dxfId="269" priority="25" operator="equal">
      <formula>"NO"</formula>
    </cfRule>
    <cfRule type="cellIs" dxfId="268" priority="26" operator="equal">
      <formula>"YES"</formula>
    </cfRule>
  </conditionalFormatting>
  <conditionalFormatting sqref="F48">
    <cfRule type="cellIs" dxfId="267" priority="23" operator="equal">
      <formula>"NO"</formula>
    </cfRule>
    <cfRule type="cellIs" dxfId="266" priority="24" operator="equal">
      <formula>"YES"</formula>
    </cfRule>
  </conditionalFormatting>
  <conditionalFormatting sqref="F50">
    <cfRule type="cellIs" dxfId="265" priority="21" operator="equal">
      <formula>"NO"</formula>
    </cfRule>
    <cfRule type="cellIs" dxfId="264" priority="22" operator="equal">
      <formula>"YES"</formula>
    </cfRule>
  </conditionalFormatting>
  <conditionalFormatting sqref="F52">
    <cfRule type="cellIs" dxfId="263" priority="19" operator="equal">
      <formula>"NO"</formula>
    </cfRule>
    <cfRule type="cellIs" dxfId="262" priority="20" operator="equal">
      <formula>"YES"</formula>
    </cfRule>
  </conditionalFormatting>
  <conditionalFormatting sqref="F54">
    <cfRule type="cellIs" dxfId="261" priority="17" operator="equal">
      <formula>"NO"</formula>
    </cfRule>
    <cfRule type="cellIs" dxfId="260" priority="18" operator="equal">
      <formula>"YES"</formula>
    </cfRule>
  </conditionalFormatting>
  <conditionalFormatting sqref="F56">
    <cfRule type="cellIs" dxfId="259" priority="15" operator="equal">
      <formula>"NO"</formula>
    </cfRule>
    <cfRule type="cellIs" dxfId="258" priority="16" operator="equal">
      <formula>"YES"</formula>
    </cfRule>
  </conditionalFormatting>
  <conditionalFormatting sqref="F58">
    <cfRule type="cellIs" dxfId="257" priority="13" operator="equal">
      <formula>"NO"</formula>
    </cfRule>
    <cfRule type="cellIs" dxfId="256" priority="14" operator="equal">
      <formula>"YES"</formula>
    </cfRule>
  </conditionalFormatting>
  <conditionalFormatting sqref="F61">
    <cfRule type="cellIs" dxfId="255" priority="11" operator="equal">
      <formula>"NO"</formula>
    </cfRule>
    <cfRule type="cellIs" dxfId="254" priority="12" operator="equal">
      <formula>"YES"</formula>
    </cfRule>
  </conditionalFormatting>
  <conditionalFormatting sqref="F63">
    <cfRule type="cellIs" dxfId="253" priority="9" operator="equal">
      <formula>"NO"</formula>
    </cfRule>
    <cfRule type="cellIs" dxfId="252" priority="10" operator="equal">
      <formula>"YES"</formula>
    </cfRule>
  </conditionalFormatting>
  <conditionalFormatting sqref="F13">
    <cfRule type="cellIs" dxfId="251" priority="7" operator="equal">
      <formula>"NO"</formula>
    </cfRule>
    <cfRule type="cellIs" dxfId="250" priority="8" operator="equal">
      <formula>"YES"</formula>
    </cfRule>
  </conditionalFormatting>
  <conditionalFormatting sqref="F15">
    <cfRule type="cellIs" dxfId="249" priority="5" operator="equal">
      <formula>"NO"</formula>
    </cfRule>
    <cfRule type="cellIs" dxfId="248" priority="6" operator="equal">
      <formula>"YES"</formula>
    </cfRule>
  </conditionalFormatting>
  <conditionalFormatting sqref="F17">
    <cfRule type="cellIs" dxfId="247" priority="3" operator="equal">
      <formula>"NO"</formula>
    </cfRule>
    <cfRule type="cellIs" dxfId="246" priority="4" operator="equal">
      <formula>"YES"</formula>
    </cfRule>
  </conditionalFormatting>
  <conditionalFormatting sqref="F19">
    <cfRule type="cellIs" dxfId="245" priority="1" operator="equal">
      <formula>"NO"</formula>
    </cfRule>
    <cfRule type="cellIs" dxfId="244" priority="2" operator="equal">
      <formula>"YES"</formula>
    </cfRule>
  </conditionalFormatting>
  <dataValidations count="2">
    <dataValidation type="list" allowBlank="1" showInputMessage="1" showErrorMessage="1" errorTitle="Error" error="Please select an item from the list!" sqref="F11 F42 F44 F46 F48 F50 F52 F54 F56 F58 F61 F63 F13 F15 F17 F19">
      <formula1>INDIRECT("List_Yes_No[Spalte1]")</formula1>
    </dataValidation>
    <dataValidation type="list" allowBlank="1" showInputMessage="1" showErrorMessage="1" errorTitle="Error" error="Please select an item from the list!" sqref="F81 F85 F87 F83">
      <formula1>INDIRECT("List_Yes_No_Not_Relevant[Spalte1]")</formula1>
    </dataValidation>
  </dataValidations>
  <hyperlinks>
    <hyperlink ref="K2" location="Menu!A1" display="← Menue"/>
    <hyperlink ref="F62:G62" location="'2 - Restricted substances list'!A8" tooltip="Go to List of substances in this document" display="List of substances"/>
  </hyperlinks>
  <pageMargins left="0.7" right="0.7" top="0.78740157499999996" bottom="0.78740157499999996"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O115"/>
  <sheetViews>
    <sheetView showGridLines="0" showRowColHeaders="0" zoomScaleNormal="100" workbookViewId="0">
      <pane ySplit="6" topLeftCell="A7" activePane="bottomLeft" state="frozen"/>
      <selection activeCell="H9" sqref="H9:J10"/>
      <selection pane="bottomLeft" activeCell="C110" sqref="C110:H110"/>
    </sheetView>
  </sheetViews>
  <sheetFormatPr defaultColWidth="10.90625" defaultRowHeight="14.5" x14ac:dyDescent="0.35"/>
  <cols>
    <col min="1" max="1" width="3" customWidth="1"/>
    <col min="2" max="2" width="64.6328125" customWidth="1"/>
    <col min="3" max="4" width="2.36328125" customWidth="1"/>
    <col min="5" max="5" width="11.36328125" customWidth="1"/>
    <col min="6" max="6" width="22.08984375" customWidth="1"/>
    <col min="7" max="7" width="3.6328125" customWidth="1"/>
    <col min="8" max="8" width="41.36328125" customWidth="1"/>
    <col min="9" max="9" width="14.6328125" customWidth="1"/>
    <col min="10" max="10" width="8.6328125" customWidth="1"/>
  </cols>
  <sheetData>
    <row r="1" spans="1:15" ht="5.4" customHeight="1" x14ac:dyDescent="0.35">
      <c r="A1" s="50"/>
      <c r="B1" s="50"/>
      <c r="C1" s="50"/>
      <c r="D1" s="50"/>
      <c r="E1" s="50"/>
      <c r="F1" s="50"/>
      <c r="G1" s="50"/>
      <c r="H1" s="50"/>
      <c r="I1" s="50"/>
      <c r="J1" s="50"/>
      <c r="K1" s="50"/>
      <c r="L1" s="50"/>
      <c r="M1" s="50"/>
      <c r="N1" s="50"/>
      <c r="O1" s="50"/>
    </row>
    <row r="2" spans="1:15" ht="23.5" x14ac:dyDescent="0.55000000000000004">
      <c r="A2" s="50"/>
      <c r="B2" s="51" t="s">
        <v>538</v>
      </c>
      <c r="C2" s="50"/>
      <c r="D2" s="50"/>
      <c r="E2" s="50"/>
      <c r="F2" s="50"/>
      <c r="G2" s="50"/>
      <c r="H2" s="50"/>
      <c r="I2" s="27" t="s">
        <v>151</v>
      </c>
      <c r="J2" s="50"/>
      <c r="K2" s="50"/>
      <c r="L2" s="50"/>
      <c r="M2" s="50"/>
      <c r="N2" s="50"/>
      <c r="O2" s="50"/>
    </row>
    <row r="3" spans="1:15" ht="7.25" customHeight="1" thickBot="1" x14ac:dyDescent="0.55000000000000004">
      <c r="A3" s="340"/>
      <c r="B3" s="341"/>
      <c r="C3" s="340"/>
      <c r="D3" s="340"/>
      <c r="E3" s="340"/>
      <c r="F3" s="340"/>
      <c r="G3" s="340"/>
      <c r="H3" s="340"/>
      <c r="I3" s="340"/>
      <c r="J3" s="340"/>
      <c r="K3" s="50"/>
      <c r="L3" s="50"/>
      <c r="M3" s="50"/>
      <c r="N3" s="50"/>
      <c r="O3" s="50"/>
    </row>
    <row r="4" spans="1:15" ht="18.649999999999999" customHeight="1" x14ac:dyDescent="0.45">
      <c r="A4" s="55"/>
      <c r="B4" s="249" t="s">
        <v>211</v>
      </c>
      <c r="C4" s="55"/>
      <c r="D4" s="55"/>
      <c r="E4" s="55"/>
      <c r="F4" s="55"/>
      <c r="G4" s="55"/>
      <c r="H4" s="55"/>
      <c r="I4" s="55"/>
      <c r="J4" s="55"/>
      <c r="K4" s="50"/>
      <c r="L4" s="50"/>
      <c r="M4" s="50"/>
      <c r="N4" s="50"/>
      <c r="O4" s="50"/>
    </row>
    <row r="5" spans="1:15" ht="4.25" customHeight="1" x14ac:dyDescent="0.45">
      <c r="A5" s="6"/>
      <c r="B5" s="6"/>
      <c r="C5" s="6"/>
      <c r="D5" s="82"/>
      <c r="E5" s="82"/>
      <c r="F5" s="82"/>
      <c r="G5" s="82"/>
      <c r="H5" s="82"/>
      <c r="I5" s="82"/>
      <c r="J5" s="82"/>
      <c r="K5" s="50"/>
      <c r="L5" s="50"/>
      <c r="M5" s="50"/>
      <c r="N5" s="50"/>
      <c r="O5" s="50"/>
    </row>
    <row r="6" spans="1:15" ht="42" customHeight="1" x14ac:dyDescent="0.35">
      <c r="A6" s="6"/>
      <c r="B6" s="6"/>
      <c r="C6" s="6"/>
      <c r="D6" s="6"/>
      <c r="E6" s="582" t="s">
        <v>206</v>
      </c>
      <c r="F6" s="582"/>
      <c r="G6" s="94"/>
      <c r="H6" s="94" t="s">
        <v>561</v>
      </c>
      <c r="I6" s="720" t="s">
        <v>495</v>
      </c>
      <c r="J6" s="720"/>
      <c r="K6" s="50"/>
      <c r="L6" s="50"/>
      <c r="M6" s="50"/>
      <c r="N6" s="50"/>
      <c r="O6" s="50"/>
    </row>
    <row r="7" spans="1:15" ht="27.65" customHeight="1" x14ac:dyDescent="0.35">
      <c r="A7" s="6"/>
      <c r="B7" s="140" t="s">
        <v>539</v>
      </c>
      <c r="C7" s="6"/>
      <c r="D7" s="6"/>
      <c r="E7" s="6"/>
      <c r="F7" s="6"/>
      <c r="G7" s="6"/>
      <c r="H7" s="6"/>
      <c r="I7" s="6"/>
      <c r="J7" s="6"/>
      <c r="K7" s="50"/>
      <c r="L7" s="50"/>
      <c r="M7" s="50"/>
      <c r="N7" s="50"/>
      <c r="O7" s="50"/>
    </row>
    <row r="8" spans="1:15" ht="60.65" customHeight="1" x14ac:dyDescent="0.35">
      <c r="A8" s="6"/>
      <c r="B8" s="788" t="s">
        <v>227</v>
      </c>
      <c r="C8" s="788"/>
      <c r="D8" s="788"/>
      <c r="E8" s="788"/>
      <c r="F8" s="6"/>
      <c r="G8" s="6"/>
      <c r="H8" s="6"/>
      <c r="I8" s="6"/>
      <c r="J8" s="6"/>
      <c r="K8" s="89"/>
      <c r="L8" s="50"/>
      <c r="M8" s="50"/>
      <c r="N8" s="50"/>
      <c r="O8" s="50"/>
    </row>
    <row r="9" spans="1:15" ht="9.65" customHeight="1" thickBot="1" x14ac:dyDescent="0.4">
      <c r="A9" s="6"/>
      <c r="B9" s="6"/>
      <c r="C9" s="6"/>
      <c r="D9" s="6"/>
      <c r="E9" s="6"/>
      <c r="F9" s="6"/>
      <c r="G9" s="6"/>
      <c r="H9" s="6"/>
      <c r="I9" s="6"/>
      <c r="J9" s="6"/>
      <c r="K9" s="50"/>
      <c r="L9" s="50"/>
      <c r="M9" s="50"/>
      <c r="N9" s="50"/>
      <c r="O9" s="50"/>
    </row>
    <row r="10" spans="1:15" ht="15" customHeight="1" x14ac:dyDescent="0.35">
      <c r="A10" s="6"/>
      <c r="B10" s="664" t="s">
        <v>407</v>
      </c>
      <c r="C10" s="269"/>
      <c r="D10" s="270"/>
      <c r="E10" s="215"/>
      <c r="F10" s="271"/>
      <c r="G10" s="272"/>
      <c r="H10" s="789"/>
      <c r="I10" s="6"/>
      <c r="J10" s="6"/>
      <c r="K10" s="50"/>
      <c r="L10" s="50"/>
      <c r="M10" s="50"/>
      <c r="N10" s="50"/>
      <c r="O10" s="50"/>
    </row>
    <row r="11" spans="1:15" ht="9.65" customHeight="1" thickBot="1" x14ac:dyDescent="0.4">
      <c r="A11" s="6"/>
      <c r="B11" s="656"/>
      <c r="C11" s="273"/>
      <c r="D11" s="274"/>
      <c r="E11" s="210"/>
      <c r="F11" s="210"/>
      <c r="G11" s="275"/>
      <c r="H11" s="791"/>
      <c r="I11" s="6"/>
      <c r="J11" s="6"/>
      <c r="K11" s="50"/>
      <c r="L11" s="50"/>
      <c r="M11" s="50"/>
      <c r="N11" s="50"/>
      <c r="O11" s="50"/>
    </row>
    <row r="12" spans="1:15" ht="17" customHeight="1" x14ac:dyDescent="0.35">
      <c r="A12" s="6"/>
      <c r="B12" s="780" t="s">
        <v>408</v>
      </c>
      <c r="C12" s="269"/>
      <c r="D12" s="270"/>
      <c r="E12" s="215" t="s">
        <v>222</v>
      </c>
      <c r="F12" s="271"/>
      <c r="G12" s="272"/>
      <c r="H12" s="789"/>
      <c r="I12" s="6"/>
      <c r="J12" s="6"/>
      <c r="K12" s="50"/>
      <c r="L12" s="50"/>
      <c r="M12" s="50"/>
      <c r="N12" s="50"/>
      <c r="O12" s="50"/>
    </row>
    <row r="13" spans="1:15" ht="9.65" customHeight="1" thickBot="1" x14ac:dyDescent="0.4">
      <c r="A13" s="6"/>
      <c r="B13" s="781"/>
      <c r="C13" s="273"/>
      <c r="D13" s="274"/>
      <c r="E13" s="210"/>
      <c r="F13" s="210"/>
      <c r="G13" s="275"/>
      <c r="H13" s="791"/>
      <c r="I13" s="6"/>
      <c r="J13" s="6"/>
      <c r="K13" s="50"/>
      <c r="L13" s="50"/>
      <c r="M13" s="50"/>
      <c r="N13" s="50"/>
      <c r="O13" s="50"/>
    </row>
    <row r="14" spans="1:15" ht="15.65" customHeight="1" x14ac:dyDescent="0.35">
      <c r="A14" s="6"/>
      <c r="B14" s="353" t="s">
        <v>205</v>
      </c>
      <c r="C14" s="269"/>
      <c r="D14" s="782"/>
      <c r="E14" s="782"/>
      <c r="F14" s="782"/>
      <c r="G14" s="783"/>
      <c r="H14" s="789"/>
      <c r="I14" s="6"/>
      <c r="J14" s="6"/>
      <c r="K14" s="50"/>
      <c r="L14" s="50"/>
      <c r="M14" s="50"/>
      <c r="N14" s="50"/>
      <c r="O14" s="50"/>
    </row>
    <row r="15" spans="1:15" ht="42" customHeight="1" thickBot="1" x14ac:dyDescent="0.4">
      <c r="A15" s="6"/>
      <c r="B15" s="354"/>
      <c r="C15" s="273"/>
      <c r="D15" s="784"/>
      <c r="E15" s="784"/>
      <c r="F15" s="784"/>
      <c r="G15" s="785"/>
      <c r="H15" s="791"/>
      <c r="I15" s="6"/>
      <c r="J15" s="6"/>
      <c r="K15" s="50"/>
      <c r="L15" s="50"/>
      <c r="M15" s="50"/>
      <c r="N15" s="50"/>
      <c r="O15" s="50"/>
    </row>
    <row r="16" spans="1:15" ht="9.65" customHeight="1" thickBot="1" x14ac:dyDescent="0.4">
      <c r="A16" s="6"/>
      <c r="B16" s="6"/>
      <c r="C16" s="6"/>
      <c r="D16" s="6"/>
      <c r="E16" s="6"/>
      <c r="F16" s="6"/>
      <c r="G16" s="6"/>
      <c r="H16" s="6"/>
      <c r="I16" s="6"/>
      <c r="J16" s="6"/>
      <c r="K16" s="50"/>
      <c r="L16" s="50"/>
      <c r="M16" s="50"/>
      <c r="N16" s="50"/>
      <c r="O16" s="50"/>
    </row>
    <row r="17" spans="1:15" ht="28.75" customHeight="1" x14ac:dyDescent="0.35">
      <c r="A17" s="6"/>
      <c r="B17" s="780" t="s">
        <v>226</v>
      </c>
      <c r="C17" s="787"/>
      <c r="D17" s="270"/>
      <c r="E17" s="271"/>
      <c r="F17" s="271"/>
      <c r="G17" s="272"/>
      <c r="H17" s="789"/>
      <c r="I17" s="628" t="s">
        <v>533</v>
      </c>
      <c r="J17" s="628"/>
      <c r="K17" s="50"/>
      <c r="L17" s="50"/>
      <c r="M17" s="50"/>
      <c r="N17" s="50"/>
      <c r="O17" s="50"/>
    </row>
    <row r="18" spans="1:15" ht="17" customHeight="1" x14ac:dyDescent="0.35">
      <c r="A18" s="6"/>
      <c r="B18" s="346" t="s">
        <v>594</v>
      </c>
      <c r="C18" s="118"/>
      <c r="D18" s="119"/>
      <c r="E18" s="396" t="s">
        <v>222</v>
      </c>
      <c r="F18" s="120"/>
      <c r="G18" s="121"/>
      <c r="H18" s="796"/>
      <c r="I18" s="628"/>
      <c r="J18" s="628"/>
      <c r="K18" s="50"/>
      <c r="L18" s="50"/>
      <c r="M18" s="50"/>
      <c r="N18" s="50"/>
      <c r="O18" s="50"/>
    </row>
    <row r="19" spans="1:15" ht="17" customHeight="1" x14ac:dyDescent="0.35">
      <c r="A19" s="6"/>
      <c r="B19" s="347" t="s">
        <v>208</v>
      </c>
      <c r="C19" s="122"/>
      <c r="D19" s="123"/>
      <c r="E19" s="397"/>
      <c r="F19" s="124"/>
      <c r="G19" s="125"/>
      <c r="H19" s="796"/>
      <c r="I19" s="628"/>
      <c r="J19" s="628"/>
      <c r="K19" s="50"/>
      <c r="L19" s="50"/>
      <c r="M19" s="50"/>
      <c r="N19" s="50"/>
      <c r="O19" s="50"/>
    </row>
    <row r="20" spans="1:15" ht="17" customHeight="1" x14ac:dyDescent="0.35">
      <c r="A20" s="6"/>
      <c r="B20" s="347" t="s">
        <v>209</v>
      </c>
      <c r="C20" s="122"/>
      <c r="D20" s="123"/>
      <c r="E20" s="397"/>
      <c r="F20" s="124"/>
      <c r="G20" s="125"/>
      <c r="H20" s="796"/>
      <c r="I20" s="628"/>
      <c r="J20" s="628"/>
      <c r="K20" s="50"/>
      <c r="L20" s="50"/>
      <c r="M20" s="50"/>
      <c r="N20" s="50"/>
      <c r="O20" s="50"/>
    </row>
    <row r="21" spans="1:15" ht="18" customHeight="1" thickBot="1" x14ac:dyDescent="0.4">
      <c r="A21" s="6"/>
      <c r="B21" s="348" t="s">
        <v>210</v>
      </c>
      <c r="C21" s="349"/>
      <c r="D21" s="350"/>
      <c r="E21" s="398"/>
      <c r="F21" s="351"/>
      <c r="G21" s="352"/>
      <c r="H21" s="791"/>
      <c r="I21" s="628"/>
      <c r="J21" s="628"/>
      <c r="K21" s="50"/>
      <c r="L21" s="50"/>
      <c r="M21" s="50"/>
      <c r="N21" s="50"/>
      <c r="O21" s="50"/>
    </row>
    <row r="22" spans="1:15" ht="8.4" customHeight="1" x14ac:dyDescent="0.35">
      <c r="A22" s="6"/>
      <c r="B22" s="6"/>
      <c r="C22" s="6"/>
      <c r="D22" s="6"/>
      <c r="E22" s="6"/>
      <c r="F22" s="6"/>
      <c r="G22" s="6"/>
      <c r="H22" s="6"/>
      <c r="I22" s="6"/>
      <c r="J22" s="6"/>
      <c r="K22" s="50"/>
      <c r="L22" s="50"/>
      <c r="M22" s="50"/>
      <c r="N22" s="50"/>
      <c r="O22" s="50"/>
    </row>
    <row r="23" spans="1:15" ht="15" thickBot="1" x14ac:dyDescent="0.4">
      <c r="A23" s="6"/>
      <c r="B23" s="88"/>
      <c r="C23" s="88"/>
      <c r="D23" s="88"/>
      <c r="E23" s="88"/>
      <c r="F23" s="88"/>
      <c r="G23" s="88"/>
      <c r="H23" s="88"/>
      <c r="I23" s="88"/>
      <c r="J23" s="88"/>
      <c r="K23" s="50"/>
      <c r="L23" s="50"/>
      <c r="M23" s="50"/>
      <c r="N23" s="50"/>
      <c r="O23" s="50"/>
    </row>
    <row r="24" spans="1:15" ht="27.65" customHeight="1" thickTop="1" x14ac:dyDescent="0.35">
      <c r="A24" s="6"/>
      <c r="B24" s="140" t="s">
        <v>540</v>
      </c>
      <c r="C24" s="6"/>
      <c r="D24" s="6"/>
      <c r="E24" s="6"/>
      <c r="F24" s="6"/>
      <c r="G24" s="6"/>
      <c r="H24" s="6"/>
      <c r="I24" s="6"/>
      <c r="J24" s="6"/>
      <c r="K24" s="50"/>
      <c r="L24" s="50"/>
      <c r="M24" s="50"/>
      <c r="N24" s="50"/>
      <c r="O24" s="50"/>
    </row>
    <row r="25" spans="1:15" ht="112.25" customHeight="1" x14ac:dyDescent="0.35">
      <c r="A25" s="6"/>
      <c r="B25" s="788" t="s">
        <v>215</v>
      </c>
      <c r="C25" s="788"/>
      <c r="D25" s="788"/>
      <c r="E25" s="788"/>
      <c r="F25" s="6"/>
      <c r="G25" s="6"/>
      <c r="H25" s="6"/>
      <c r="I25" s="6"/>
      <c r="J25" s="6"/>
      <c r="K25" s="50"/>
      <c r="L25" s="50"/>
      <c r="M25" s="50"/>
      <c r="N25" s="50"/>
      <c r="O25" s="50"/>
    </row>
    <row r="26" spans="1:15" ht="7.25" customHeight="1" thickBot="1" x14ac:dyDescent="0.55000000000000004">
      <c r="A26" s="6"/>
      <c r="B26" s="126"/>
      <c r="C26" s="6"/>
      <c r="D26" s="6"/>
      <c r="E26" s="6"/>
      <c r="F26" s="6"/>
      <c r="G26" s="6"/>
      <c r="H26" s="6"/>
      <c r="I26" s="6"/>
      <c r="J26" s="6"/>
      <c r="K26" s="50"/>
      <c r="L26" s="50"/>
      <c r="M26" s="50"/>
      <c r="N26" s="50"/>
      <c r="O26" s="50"/>
    </row>
    <row r="27" spans="1:15" ht="30" customHeight="1" x14ac:dyDescent="0.35">
      <c r="A27" s="6"/>
      <c r="B27" s="268" t="s">
        <v>260</v>
      </c>
      <c r="C27" s="269"/>
      <c r="D27" s="270"/>
      <c r="E27" s="271"/>
      <c r="F27" s="271"/>
      <c r="G27" s="272"/>
      <c r="H27" s="789"/>
      <c r="I27" s="6"/>
      <c r="J27" s="6"/>
      <c r="K27" s="50"/>
      <c r="L27" s="50"/>
      <c r="M27" s="50"/>
      <c r="N27" s="50"/>
      <c r="O27" s="50"/>
    </row>
    <row r="28" spans="1:15" ht="17" customHeight="1" x14ac:dyDescent="0.35">
      <c r="A28" s="6"/>
      <c r="B28" s="786" t="s">
        <v>261</v>
      </c>
      <c r="C28" s="53"/>
      <c r="D28" s="103"/>
      <c r="E28" s="399" t="s">
        <v>222</v>
      </c>
      <c r="F28" s="78"/>
      <c r="G28" s="99"/>
      <c r="H28" s="796"/>
      <c r="I28" s="6"/>
      <c r="J28" s="6"/>
      <c r="K28" s="50"/>
      <c r="L28" s="50"/>
      <c r="M28" s="50"/>
      <c r="N28" s="50"/>
      <c r="O28" s="50"/>
    </row>
    <row r="29" spans="1:15" ht="27" customHeight="1" thickBot="1" x14ac:dyDescent="0.4">
      <c r="A29" s="6"/>
      <c r="B29" s="781"/>
      <c r="C29" s="273"/>
      <c r="D29" s="274"/>
      <c r="E29" s="210"/>
      <c r="F29" s="210"/>
      <c r="G29" s="275"/>
      <c r="H29" s="791"/>
      <c r="I29" s="6"/>
      <c r="J29" s="6"/>
      <c r="K29" s="50"/>
      <c r="L29" s="50"/>
      <c r="M29" s="50"/>
      <c r="N29" s="50"/>
      <c r="O29" s="50"/>
    </row>
    <row r="30" spans="1:15" ht="7.25" customHeight="1" thickBot="1" x14ac:dyDescent="0.55000000000000004">
      <c r="A30" s="6"/>
      <c r="B30" s="126"/>
      <c r="C30" s="6"/>
      <c r="D30" s="6"/>
      <c r="E30" s="6"/>
      <c r="F30" s="6"/>
      <c r="G30" s="6"/>
      <c r="H30" s="6"/>
      <c r="I30" s="6"/>
      <c r="J30" s="6"/>
      <c r="K30" s="50"/>
      <c r="L30" s="50"/>
      <c r="M30" s="50"/>
      <c r="N30" s="50"/>
      <c r="O30" s="50"/>
    </row>
    <row r="31" spans="1:15" ht="15" customHeight="1" x14ac:dyDescent="0.35">
      <c r="A31" s="6"/>
      <c r="B31" s="268" t="s">
        <v>213</v>
      </c>
      <c r="C31" s="269"/>
      <c r="D31" s="270"/>
      <c r="E31" s="271"/>
      <c r="F31" s="271"/>
      <c r="G31" s="272"/>
      <c r="H31" s="789"/>
      <c r="I31" s="6"/>
      <c r="J31" s="6"/>
      <c r="K31" s="50"/>
      <c r="L31" s="50"/>
      <c r="M31" s="50"/>
      <c r="N31" s="50"/>
      <c r="O31" s="50"/>
    </row>
    <row r="32" spans="1:15" ht="17" customHeight="1" x14ac:dyDescent="0.35">
      <c r="A32" s="6"/>
      <c r="B32" s="786" t="s">
        <v>256</v>
      </c>
      <c r="C32" s="53"/>
      <c r="D32" s="103"/>
      <c r="E32" s="399"/>
      <c r="F32" s="78"/>
      <c r="G32" s="99"/>
      <c r="H32" s="796"/>
      <c r="I32" s="6"/>
      <c r="J32" s="6"/>
      <c r="K32" s="50"/>
      <c r="L32" s="50"/>
      <c r="M32" s="50"/>
      <c r="N32" s="50"/>
      <c r="O32" s="50"/>
    </row>
    <row r="33" spans="1:15" ht="3.65" customHeight="1" thickBot="1" x14ac:dyDescent="0.4">
      <c r="A33" s="6"/>
      <c r="B33" s="781"/>
      <c r="C33" s="273"/>
      <c r="D33" s="274"/>
      <c r="E33" s="210"/>
      <c r="F33" s="210"/>
      <c r="G33" s="275"/>
      <c r="H33" s="791"/>
      <c r="I33" s="6"/>
      <c r="J33" s="6"/>
      <c r="K33" s="50"/>
      <c r="L33" s="50"/>
      <c r="M33" s="50"/>
      <c r="N33" s="50"/>
      <c r="O33" s="50"/>
    </row>
    <row r="34" spans="1:15" ht="7.25" customHeight="1" thickBot="1" x14ac:dyDescent="0.4">
      <c r="A34" s="6"/>
      <c r="B34" s="6"/>
      <c r="C34" s="6"/>
      <c r="D34" s="6"/>
      <c r="E34" s="6"/>
      <c r="F34" s="6"/>
      <c r="G34" s="6"/>
      <c r="H34" s="6"/>
      <c r="I34" s="6"/>
      <c r="J34" s="6"/>
      <c r="K34" s="50"/>
      <c r="L34" s="50"/>
      <c r="M34" s="50"/>
      <c r="N34" s="50"/>
      <c r="O34" s="50"/>
    </row>
    <row r="35" spans="1:15" ht="15" customHeight="1" x14ac:dyDescent="0.35">
      <c r="A35" s="6"/>
      <c r="B35" s="268" t="s">
        <v>212</v>
      </c>
      <c r="C35" s="269"/>
      <c r="D35" s="270"/>
      <c r="E35" s="271"/>
      <c r="F35" s="271"/>
      <c r="G35" s="272"/>
      <c r="H35" s="789"/>
      <c r="I35" s="6"/>
      <c r="J35" s="6"/>
      <c r="K35" s="50"/>
      <c r="L35" s="50"/>
      <c r="M35" s="50"/>
      <c r="N35" s="50"/>
      <c r="O35" s="50"/>
    </row>
    <row r="36" spans="1:15" ht="16.25" customHeight="1" x14ac:dyDescent="0.35">
      <c r="A36" s="6"/>
      <c r="B36" s="232" t="s">
        <v>256</v>
      </c>
      <c r="C36" s="53"/>
      <c r="D36" s="103"/>
      <c r="E36" s="399"/>
      <c r="F36" s="78"/>
      <c r="G36" s="99"/>
      <c r="H36" s="796"/>
      <c r="I36" s="6"/>
      <c r="J36" s="6"/>
      <c r="K36" s="50"/>
      <c r="L36" s="50"/>
      <c r="M36" s="50"/>
      <c r="N36" s="50"/>
      <c r="O36" s="50"/>
    </row>
    <row r="37" spans="1:15" ht="11.4" customHeight="1" x14ac:dyDescent="0.35">
      <c r="A37" s="6"/>
      <c r="B37" s="276" t="s">
        <v>80</v>
      </c>
      <c r="C37" s="53"/>
      <c r="D37" s="103"/>
      <c r="E37" s="78"/>
      <c r="F37" s="78"/>
      <c r="G37" s="99"/>
      <c r="H37" s="796"/>
      <c r="I37" s="6"/>
      <c r="J37" s="6"/>
      <c r="K37" s="50"/>
      <c r="L37" s="50"/>
      <c r="M37" s="50"/>
      <c r="N37" s="50"/>
      <c r="O37" s="50"/>
    </row>
    <row r="38" spans="1:15" ht="15.65" customHeight="1" x14ac:dyDescent="0.35">
      <c r="A38" s="6"/>
      <c r="B38" s="786" t="s">
        <v>242</v>
      </c>
      <c r="C38" s="53"/>
      <c r="D38" s="103"/>
      <c r="E38" s="399"/>
      <c r="F38" s="78"/>
      <c r="G38" s="99"/>
      <c r="H38" s="796"/>
      <c r="I38" s="6"/>
      <c r="J38" s="6"/>
      <c r="K38" s="50"/>
      <c r="L38" s="50"/>
      <c r="M38" s="50"/>
      <c r="N38" s="50"/>
      <c r="O38" s="50"/>
    </row>
    <row r="39" spans="1:15" ht="49.25" customHeight="1" thickBot="1" x14ac:dyDescent="0.4">
      <c r="A39" s="6"/>
      <c r="B39" s="781"/>
      <c r="C39" s="273"/>
      <c r="D39" s="274"/>
      <c r="E39" s="210"/>
      <c r="F39" s="210"/>
      <c r="G39" s="275"/>
      <c r="H39" s="791"/>
      <c r="I39" s="6"/>
      <c r="J39" s="6"/>
      <c r="K39" s="50"/>
      <c r="L39" s="50"/>
      <c r="M39" s="50"/>
      <c r="N39" s="50"/>
      <c r="O39" s="50"/>
    </row>
    <row r="40" spans="1:15" ht="6" customHeight="1" thickBot="1" x14ac:dyDescent="0.4">
      <c r="A40" s="6"/>
      <c r="B40" s="6"/>
      <c r="C40" s="6"/>
      <c r="D40" s="6"/>
      <c r="E40" s="6"/>
      <c r="F40" s="6"/>
      <c r="G40" s="6"/>
      <c r="H40" s="6"/>
      <c r="I40" s="6"/>
      <c r="J40" s="6"/>
      <c r="K40" s="50"/>
      <c r="L40" s="50"/>
      <c r="M40" s="50"/>
      <c r="N40" s="50"/>
      <c r="O40" s="50"/>
    </row>
    <row r="41" spans="1:15" ht="31.25" customHeight="1" x14ac:dyDescent="0.35">
      <c r="A41" s="6"/>
      <c r="B41" s="268" t="s">
        <v>216</v>
      </c>
      <c r="C41" s="269"/>
      <c r="D41" s="270"/>
      <c r="E41" s="271"/>
      <c r="F41" s="271"/>
      <c r="G41" s="272"/>
      <c r="H41" s="789"/>
      <c r="I41" s="6"/>
      <c r="J41" s="6"/>
      <c r="K41" s="50"/>
      <c r="L41" s="50"/>
      <c r="M41" s="50"/>
      <c r="N41" s="50"/>
      <c r="O41" s="50"/>
    </row>
    <row r="42" spans="1:15" ht="15" customHeight="1" x14ac:dyDescent="0.35">
      <c r="A42" s="6"/>
      <c r="B42" s="232" t="s">
        <v>217</v>
      </c>
      <c r="C42" s="53"/>
      <c r="D42" s="103"/>
      <c r="E42" s="399"/>
      <c r="F42" s="78"/>
      <c r="G42" s="99"/>
      <c r="H42" s="796"/>
      <c r="I42" s="6"/>
      <c r="J42" s="6"/>
      <c r="K42" s="50"/>
      <c r="L42" s="50"/>
      <c r="M42" s="50"/>
      <c r="N42" s="50"/>
      <c r="O42" s="50"/>
    </row>
    <row r="43" spans="1:15" ht="14" customHeight="1" x14ac:dyDescent="0.35">
      <c r="A43" s="6"/>
      <c r="B43" s="277" t="s">
        <v>80</v>
      </c>
      <c r="C43" s="53"/>
      <c r="D43" s="103"/>
      <c r="E43" s="78"/>
      <c r="F43" s="78"/>
      <c r="G43" s="99"/>
      <c r="H43" s="796"/>
      <c r="I43" s="6"/>
      <c r="J43" s="6"/>
      <c r="K43" s="50"/>
      <c r="L43" s="50"/>
      <c r="M43" s="50"/>
      <c r="N43" s="50"/>
      <c r="O43" s="50"/>
    </row>
    <row r="44" spans="1:15" ht="17" customHeight="1" x14ac:dyDescent="0.35">
      <c r="A44" s="6"/>
      <c r="B44" s="786" t="s">
        <v>242</v>
      </c>
      <c r="C44" s="53"/>
      <c r="D44" s="103"/>
      <c r="E44" s="399"/>
      <c r="F44" s="78"/>
      <c r="G44" s="99"/>
      <c r="H44" s="796"/>
      <c r="I44" s="6"/>
      <c r="J44" s="6"/>
      <c r="K44" s="50"/>
      <c r="L44" s="50"/>
      <c r="M44" s="50"/>
      <c r="N44" s="50"/>
      <c r="O44" s="50"/>
    </row>
    <row r="45" spans="1:15" ht="49.25" customHeight="1" thickBot="1" x14ac:dyDescent="0.4">
      <c r="A45" s="6"/>
      <c r="B45" s="781"/>
      <c r="C45" s="273"/>
      <c r="D45" s="274"/>
      <c r="E45" s="210"/>
      <c r="F45" s="210"/>
      <c r="G45" s="275"/>
      <c r="H45" s="791"/>
      <c r="I45" s="6"/>
      <c r="J45" s="6"/>
      <c r="K45" s="50"/>
      <c r="L45" s="50"/>
      <c r="M45" s="50"/>
      <c r="N45" s="50"/>
      <c r="O45" s="50"/>
    </row>
    <row r="46" spans="1:15" ht="6" customHeight="1" thickBot="1" x14ac:dyDescent="0.4">
      <c r="A46" s="6"/>
      <c r="B46" s="6"/>
      <c r="C46" s="6"/>
      <c r="D46" s="6"/>
      <c r="E46" s="6"/>
      <c r="F46" s="6"/>
      <c r="G46" s="6"/>
      <c r="H46" s="6"/>
      <c r="I46" s="6"/>
      <c r="J46" s="6"/>
      <c r="K46" s="50"/>
      <c r="L46" s="50"/>
      <c r="M46" s="50"/>
      <c r="N46" s="50"/>
      <c r="O46" s="50"/>
    </row>
    <row r="47" spans="1:15" ht="15" customHeight="1" x14ac:dyDescent="0.35">
      <c r="A47" s="6"/>
      <c r="B47" s="268" t="s">
        <v>219</v>
      </c>
      <c r="C47" s="269"/>
      <c r="D47" s="270"/>
      <c r="E47" s="271"/>
      <c r="F47" s="271"/>
      <c r="G47" s="272"/>
      <c r="H47" s="797"/>
      <c r="I47" s="6"/>
      <c r="J47" s="6"/>
      <c r="K47" s="50"/>
      <c r="L47" s="50"/>
      <c r="M47" s="50"/>
      <c r="N47" s="50"/>
      <c r="O47" s="50"/>
    </row>
    <row r="48" spans="1:15" ht="15" customHeight="1" x14ac:dyDescent="0.35">
      <c r="A48" s="6"/>
      <c r="B48" s="232" t="s">
        <v>218</v>
      </c>
      <c r="C48" s="53"/>
      <c r="D48" s="103"/>
      <c r="E48" s="399"/>
      <c r="F48" s="78"/>
      <c r="G48" s="99"/>
      <c r="H48" s="798"/>
      <c r="I48" s="6"/>
      <c r="J48" s="6"/>
      <c r="K48" s="50"/>
      <c r="L48" s="50"/>
      <c r="M48" s="50"/>
      <c r="N48" s="50"/>
      <c r="O48" s="50"/>
    </row>
    <row r="49" spans="1:15" ht="3.65" customHeight="1" thickBot="1" x14ac:dyDescent="0.4">
      <c r="A49" s="6"/>
      <c r="B49" s="278"/>
      <c r="C49" s="273"/>
      <c r="D49" s="274"/>
      <c r="E49" s="210"/>
      <c r="F49" s="210"/>
      <c r="G49" s="275"/>
      <c r="H49" s="799"/>
      <c r="I49" s="6"/>
      <c r="J49" s="6"/>
      <c r="K49" s="50"/>
      <c r="L49" s="50"/>
      <c r="M49" s="50"/>
      <c r="N49" s="50"/>
      <c r="O49" s="50"/>
    </row>
    <row r="50" spans="1:15" ht="5.4" customHeight="1" thickBot="1" x14ac:dyDescent="0.4">
      <c r="A50" s="6"/>
      <c r="B50" s="6"/>
      <c r="C50" s="6"/>
      <c r="D50" s="6"/>
      <c r="E50" s="6"/>
      <c r="F50" s="6"/>
      <c r="G50" s="6"/>
      <c r="H50" s="6"/>
      <c r="I50" s="6"/>
      <c r="J50" s="6"/>
      <c r="K50" s="50"/>
      <c r="L50" s="50"/>
      <c r="M50" s="50"/>
      <c r="N50" s="50"/>
      <c r="O50" s="50"/>
    </row>
    <row r="51" spans="1:15" ht="18" customHeight="1" thickBot="1" x14ac:dyDescent="0.4">
      <c r="A51" s="6"/>
      <c r="B51" s="279" t="s">
        <v>228</v>
      </c>
      <c r="C51" s="280"/>
      <c r="D51" s="281"/>
      <c r="E51" s="400"/>
      <c r="F51" s="281"/>
      <c r="G51" s="282"/>
      <c r="H51" s="498"/>
      <c r="I51" s="6"/>
      <c r="J51" s="6"/>
      <c r="K51" s="50"/>
      <c r="L51" s="50"/>
      <c r="M51" s="50"/>
      <c r="N51" s="50"/>
      <c r="O51" s="50"/>
    </row>
    <row r="52" spans="1:15" ht="9.65" customHeight="1" thickBot="1" x14ac:dyDescent="0.4">
      <c r="A52" s="88"/>
      <c r="B52" s="88"/>
      <c r="C52" s="88"/>
      <c r="D52" s="88"/>
      <c r="E52" s="88"/>
      <c r="F52" s="88"/>
      <c r="G52" s="88"/>
      <c r="H52" s="88"/>
      <c r="I52" s="88"/>
      <c r="J52" s="88"/>
      <c r="K52" s="50"/>
      <c r="L52" s="50"/>
      <c r="M52" s="50"/>
      <c r="N52" s="50"/>
      <c r="O52" s="50"/>
    </row>
    <row r="53" spans="1:15" ht="27.65" customHeight="1" thickTop="1" x14ac:dyDescent="0.35">
      <c r="A53" s="6"/>
      <c r="B53" s="140" t="s">
        <v>541</v>
      </c>
      <c r="C53" s="6"/>
      <c r="D53" s="6"/>
      <c r="E53" s="6"/>
      <c r="F53" s="6"/>
      <c r="G53" s="6"/>
      <c r="H53" s="6"/>
      <c r="I53" s="6"/>
      <c r="J53" s="6"/>
      <c r="K53" s="50"/>
      <c r="L53" s="50"/>
      <c r="M53" s="50"/>
      <c r="N53" s="50"/>
      <c r="O53" s="50"/>
    </row>
    <row r="54" spans="1:15" ht="54.65" customHeight="1" x14ac:dyDescent="0.35">
      <c r="A54" s="6"/>
      <c r="B54" s="788" t="s">
        <v>231</v>
      </c>
      <c r="C54" s="788"/>
      <c r="D54" s="788"/>
      <c r="E54" s="788"/>
      <c r="F54" s="6"/>
      <c r="G54" s="6"/>
      <c r="H54" s="6"/>
      <c r="I54" s="6"/>
      <c r="J54" s="6"/>
      <c r="K54" s="50"/>
      <c r="L54" s="50"/>
      <c r="M54" s="50"/>
      <c r="N54" s="50"/>
      <c r="O54" s="50"/>
    </row>
    <row r="55" spans="1:15" ht="13.25" customHeight="1" thickBot="1" x14ac:dyDescent="0.4">
      <c r="A55" s="6"/>
      <c r="B55" s="6"/>
      <c r="C55" s="6"/>
      <c r="D55" s="6"/>
      <c r="E55" s="86"/>
      <c r="F55" s="6"/>
      <c r="G55" s="6"/>
      <c r="H55" s="6"/>
      <c r="I55" s="6"/>
      <c r="J55" s="6"/>
      <c r="K55" s="50"/>
      <c r="L55" s="50"/>
      <c r="M55" s="50"/>
      <c r="N55" s="50"/>
      <c r="O55" s="50"/>
    </row>
    <row r="56" spans="1:15" ht="17" customHeight="1" x14ac:dyDescent="0.35">
      <c r="A56" s="6"/>
      <c r="B56" s="778" t="s">
        <v>592</v>
      </c>
      <c r="C56" s="269"/>
      <c r="D56" s="270"/>
      <c r="E56" s="271"/>
      <c r="F56" s="271"/>
      <c r="G56" s="272"/>
      <c r="H56" s="789"/>
      <c r="I56" s="733" t="s">
        <v>543</v>
      </c>
      <c r="J56" s="628"/>
      <c r="K56" s="50"/>
      <c r="L56" s="50"/>
      <c r="M56" s="50"/>
      <c r="N56" s="50"/>
      <c r="O56" s="50"/>
    </row>
    <row r="57" spans="1:15" ht="4.25" customHeight="1" x14ac:dyDescent="0.35">
      <c r="A57" s="6"/>
      <c r="B57" s="779"/>
      <c r="C57" s="53"/>
      <c r="D57" s="103"/>
      <c r="E57" s="78"/>
      <c r="F57" s="78"/>
      <c r="G57" s="99"/>
      <c r="H57" s="796"/>
      <c r="I57" s="733"/>
      <c r="J57" s="628"/>
      <c r="K57" s="50"/>
      <c r="L57" s="50"/>
      <c r="M57" s="50"/>
      <c r="N57" s="50"/>
      <c r="O57" s="50"/>
    </row>
    <row r="58" spans="1:15" ht="4.25" customHeight="1" x14ac:dyDescent="0.35">
      <c r="A58" s="6"/>
      <c r="B58" s="283"/>
      <c r="C58" s="53"/>
      <c r="D58" s="103"/>
      <c r="E58" s="78"/>
      <c r="F58" s="78"/>
      <c r="G58" s="99"/>
      <c r="H58" s="796"/>
      <c r="I58" s="733"/>
      <c r="J58" s="628"/>
      <c r="K58" s="50"/>
      <c r="L58" s="50"/>
      <c r="M58" s="50"/>
      <c r="N58" s="50"/>
      <c r="O58" s="50"/>
    </row>
    <row r="59" spans="1:15" ht="16.25" customHeight="1" x14ac:dyDescent="0.35">
      <c r="A59" s="6"/>
      <c r="B59" s="283" t="s">
        <v>230</v>
      </c>
      <c r="C59" s="53"/>
      <c r="D59" s="103"/>
      <c r="E59" s="399" t="s">
        <v>222</v>
      </c>
      <c r="F59" s="78"/>
      <c r="G59" s="99"/>
      <c r="H59" s="796"/>
      <c r="I59" s="733"/>
      <c r="J59" s="628"/>
      <c r="K59" s="50"/>
      <c r="L59" s="50"/>
      <c r="M59" s="50"/>
      <c r="N59" s="50"/>
      <c r="O59" s="50"/>
    </row>
    <row r="60" spans="1:15" ht="4.25" customHeight="1" x14ac:dyDescent="0.35">
      <c r="A60" s="6"/>
      <c r="B60" s="284"/>
      <c r="C60" s="53"/>
      <c r="D60" s="103"/>
      <c r="E60" s="78"/>
      <c r="F60" s="78"/>
      <c r="G60" s="99"/>
      <c r="H60" s="796"/>
      <c r="I60" s="733"/>
      <c r="J60" s="628"/>
      <c r="K60" s="50"/>
      <c r="L60" s="50"/>
      <c r="M60" s="50"/>
      <c r="N60" s="50"/>
      <c r="O60" s="50"/>
    </row>
    <row r="61" spans="1:15" ht="16.25" customHeight="1" x14ac:dyDescent="0.35">
      <c r="A61" s="6"/>
      <c r="B61" s="786" t="s">
        <v>229</v>
      </c>
      <c r="C61" s="53"/>
      <c r="D61" s="103"/>
      <c r="E61" s="399" t="s">
        <v>222</v>
      </c>
      <c r="F61" s="78"/>
      <c r="G61" s="99"/>
      <c r="H61" s="796"/>
      <c r="I61" s="733"/>
      <c r="J61" s="628"/>
      <c r="K61" s="50"/>
      <c r="L61" s="50"/>
      <c r="M61" s="50"/>
      <c r="N61" s="50"/>
      <c r="O61" s="50"/>
    </row>
    <row r="62" spans="1:15" ht="13.75" customHeight="1" thickBot="1" x14ac:dyDescent="0.4">
      <c r="A62" s="6"/>
      <c r="B62" s="781"/>
      <c r="C62" s="273"/>
      <c r="D62" s="274"/>
      <c r="E62" s="210"/>
      <c r="F62" s="210"/>
      <c r="G62" s="275"/>
      <c r="H62" s="791"/>
      <c r="I62" s="6"/>
      <c r="J62" s="6"/>
      <c r="K62" s="50"/>
      <c r="L62" s="50"/>
      <c r="M62" s="50"/>
      <c r="N62" s="50"/>
      <c r="O62" s="50"/>
    </row>
    <row r="63" spans="1:15" ht="13.75" customHeight="1" x14ac:dyDescent="0.35">
      <c r="A63" s="6"/>
      <c r="B63" s="78"/>
      <c r="C63" s="78"/>
      <c r="D63" s="103"/>
      <c r="E63" s="78"/>
      <c r="F63" s="78"/>
      <c r="G63" s="78"/>
      <c r="H63" s="78"/>
      <c r="I63" s="6"/>
      <c r="J63" s="6"/>
      <c r="K63" s="50"/>
      <c r="L63" s="50"/>
      <c r="M63" s="50"/>
      <c r="N63" s="50"/>
      <c r="O63" s="50"/>
    </row>
    <row r="64" spans="1:15" ht="6.65" customHeight="1" thickBot="1" x14ac:dyDescent="0.4">
      <c r="A64" s="6"/>
      <c r="B64" s="6"/>
      <c r="C64" s="6"/>
      <c r="D64" s="6"/>
      <c r="E64" s="86"/>
      <c r="F64" s="6"/>
      <c r="G64" s="6"/>
      <c r="H64" s="6"/>
      <c r="I64" s="6"/>
      <c r="J64" s="6"/>
      <c r="K64" s="50"/>
      <c r="L64" s="50"/>
      <c r="M64" s="50"/>
      <c r="N64" s="50"/>
      <c r="O64" s="50"/>
    </row>
    <row r="65" spans="1:15" ht="19.25" customHeight="1" x14ac:dyDescent="0.35">
      <c r="A65" s="6"/>
      <c r="B65" s="285" t="s">
        <v>255</v>
      </c>
      <c r="C65" s="269"/>
      <c r="D65" s="270"/>
      <c r="E65" s="271"/>
      <c r="F65" s="271"/>
      <c r="G65" s="272"/>
      <c r="H65" s="789"/>
      <c r="I65" s="6"/>
      <c r="J65" s="6"/>
      <c r="K65" s="50"/>
      <c r="L65" s="50"/>
      <c r="M65" s="50"/>
      <c r="N65" s="50"/>
      <c r="O65" s="50"/>
    </row>
    <row r="66" spans="1:15" ht="15.65" customHeight="1" x14ac:dyDescent="0.35">
      <c r="A66" s="6"/>
      <c r="B66" s="786" t="s">
        <v>250</v>
      </c>
      <c r="C66" s="53"/>
      <c r="D66" s="103"/>
      <c r="E66" s="399" t="s">
        <v>222</v>
      </c>
      <c r="F66" s="78"/>
      <c r="G66" s="99"/>
      <c r="H66" s="796"/>
      <c r="I66" s="6"/>
      <c r="J66" s="6"/>
      <c r="K66" s="50"/>
      <c r="L66" s="50"/>
      <c r="M66" s="50"/>
      <c r="N66" s="50"/>
      <c r="O66" s="50"/>
    </row>
    <row r="67" spans="1:15" ht="61.25" customHeight="1" thickBot="1" x14ac:dyDescent="0.4">
      <c r="A67" s="6"/>
      <c r="B67" s="781"/>
      <c r="C67" s="273"/>
      <c r="D67" s="274"/>
      <c r="E67" s="210"/>
      <c r="F67" s="210"/>
      <c r="G67" s="275"/>
      <c r="H67" s="791"/>
      <c r="I67" s="6"/>
      <c r="J67" s="6"/>
      <c r="K67" s="50"/>
      <c r="L67" s="50"/>
      <c r="M67" s="50"/>
      <c r="N67" s="50"/>
      <c r="O67" s="50"/>
    </row>
    <row r="68" spans="1:15" ht="16.25" customHeight="1" thickBot="1" x14ac:dyDescent="0.4">
      <c r="A68" s="78"/>
      <c r="B68" s="287"/>
      <c r="C68" s="78"/>
      <c r="D68" s="103"/>
      <c r="E68" s="78"/>
      <c r="F68" s="78"/>
      <c r="G68" s="78"/>
      <c r="H68" s="288"/>
      <c r="I68" s="6"/>
      <c r="J68" s="6"/>
      <c r="K68" s="50"/>
      <c r="L68" s="50"/>
      <c r="M68" s="50"/>
      <c r="N68" s="50"/>
      <c r="O68" s="50"/>
    </row>
    <row r="69" spans="1:15" ht="19.25" customHeight="1" thickBot="1" x14ac:dyDescent="0.4">
      <c r="A69" s="6"/>
      <c r="B69" s="289" t="s">
        <v>232</v>
      </c>
      <c r="C69" s="280"/>
      <c r="D69" s="290"/>
      <c r="E69" s="400" t="s">
        <v>222</v>
      </c>
      <c r="F69" s="281"/>
      <c r="G69" s="282"/>
      <c r="H69" s="499"/>
      <c r="I69" s="6"/>
      <c r="J69" s="6"/>
      <c r="K69" s="50"/>
      <c r="L69" s="50"/>
      <c r="M69" s="50"/>
      <c r="N69" s="50"/>
      <c r="O69" s="50"/>
    </row>
    <row r="70" spans="1:15" ht="15" customHeight="1" x14ac:dyDescent="0.35">
      <c r="A70" s="6"/>
      <c r="B70" s="291" t="s">
        <v>252</v>
      </c>
      <c r="C70" s="269"/>
      <c r="D70" s="270"/>
      <c r="E70" s="271"/>
      <c r="F70" s="271"/>
      <c r="G70" s="272"/>
      <c r="H70" s="789"/>
      <c r="I70" s="733" t="s">
        <v>544</v>
      </c>
      <c r="J70" s="628"/>
      <c r="K70" s="50"/>
      <c r="L70" s="50"/>
      <c r="M70" s="50"/>
      <c r="N70" s="50"/>
      <c r="O70" s="50"/>
    </row>
    <row r="71" spans="1:15" ht="15" customHeight="1" x14ac:dyDescent="0.35">
      <c r="A71" s="6"/>
      <c r="B71" s="786" t="s">
        <v>236</v>
      </c>
      <c r="C71" s="53"/>
      <c r="D71" s="103"/>
      <c r="E71" s="399" t="s">
        <v>222</v>
      </c>
      <c r="F71" s="78"/>
      <c r="G71" s="99"/>
      <c r="H71" s="796"/>
      <c r="I71" s="733"/>
      <c r="J71" s="628"/>
      <c r="K71" s="50"/>
      <c r="L71" s="50"/>
      <c r="M71" s="50"/>
      <c r="N71" s="50"/>
      <c r="O71" s="50"/>
    </row>
    <row r="72" spans="1:15" ht="15" customHeight="1" x14ac:dyDescent="0.35">
      <c r="A72" s="6"/>
      <c r="B72" s="786"/>
      <c r="C72" s="53"/>
      <c r="D72" s="103"/>
      <c r="E72" s="78"/>
      <c r="F72" s="78"/>
      <c r="G72" s="99"/>
      <c r="H72" s="796"/>
      <c r="I72" s="733"/>
      <c r="J72" s="628"/>
      <c r="K72" s="50"/>
      <c r="L72" s="50"/>
      <c r="M72" s="50"/>
      <c r="N72" s="50"/>
      <c r="O72" s="50"/>
    </row>
    <row r="73" spans="1:15" ht="16.25" customHeight="1" x14ac:dyDescent="0.35">
      <c r="A73" s="6"/>
      <c r="B73" s="786" t="s">
        <v>233</v>
      </c>
      <c r="C73" s="53"/>
      <c r="D73" s="103"/>
      <c r="E73" s="402"/>
      <c r="F73" s="78" t="s">
        <v>253</v>
      </c>
      <c r="G73" s="99"/>
      <c r="H73" s="796"/>
      <c r="I73" s="733"/>
      <c r="J73" s="628"/>
      <c r="K73" s="50"/>
      <c r="L73" s="50"/>
      <c r="M73" s="50"/>
      <c r="N73" s="50"/>
      <c r="O73" s="50"/>
    </row>
    <row r="74" spans="1:15" ht="15.65" customHeight="1" x14ac:dyDescent="0.35">
      <c r="A74" s="6"/>
      <c r="B74" s="786"/>
      <c r="C74" s="53"/>
      <c r="D74" s="103"/>
      <c r="E74" s="78"/>
      <c r="F74" s="78"/>
      <c r="G74" s="99"/>
      <c r="H74" s="796"/>
      <c r="I74" s="733"/>
      <c r="J74" s="628"/>
      <c r="K74" s="50"/>
      <c r="L74" s="50"/>
      <c r="M74" s="50"/>
      <c r="N74" s="50"/>
      <c r="O74" s="50"/>
    </row>
    <row r="75" spans="1:15" ht="5.4" customHeight="1" thickBot="1" x14ac:dyDescent="0.4">
      <c r="A75" s="6"/>
      <c r="B75" s="286"/>
      <c r="C75" s="273"/>
      <c r="D75" s="274"/>
      <c r="E75" s="210"/>
      <c r="F75" s="210"/>
      <c r="G75" s="275"/>
      <c r="H75" s="791"/>
      <c r="I75" s="6"/>
      <c r="J75" s="6"/>
      <c r="K75" s="50"/>
      <c r="L75" s="50"/>
      <c r="M75" s="50"/>
      <c r="N75" s="50"/>
      <c r="O75" s="50"/>
    </row>
    <row r="76" spans="1:15" ht="15" customHeight="1" x14ac:dyDescent="0.35">
      <c r="A76" s="6"/>
      <c r="B76" s="291" t="s">
        <v>251</v>
      </c>
      <c r="C76" s="269"/>
      <c r="D76" s="270"/>
      <c r="E76" s="271"/>
      <c r="F76" s="271"/>
      <c r="G76" s="272"/>
      <c r="H76" s="789"/>
      <c r="I76" s="733" t="s">
        <v>544</v>
      </c>
      <c r="J76" s="628"/>
      <c r="K76" s="50"/>
      <c r="L76" s="50"/>
      <c r="M76" s="50"/>
      <c r="N76" s="50"/>
      <c r="O76" s="50"/>
    </row>
    <row r="77" spans="1:15" ht="15" customHeight="1" x14ac:dyDescent="0.35">
      <c r="A77" s="6"/>
      <c r="B77" s="786" t="s">
        <v>236</v>
      </c>
      <c r="C77" s="53"/>
      <c r="D77" s="103"/>
      <c r="E77" s="399" t="s">
        <v>222</v>
      </c>
      <c r="F77" s="78"/>
      <c r="G77" s="99"/>
      <c r="H77" s="796"/>
      <c r="I77" s="733"/>
      <c r="J77" s="628"/>
      <c r="K77" s="50"/>
      <c r="L77" s="50"/>
      <c r="M77" s="50"/>
      <c r="N77" s="50"/>
      <c r="O77" s="50"/>
    </row>
    <row r="78" spans="1:15" ht="15" customHeight="1" x14ac:dyDescent="0.35">
      <c r="A78" s="6"/>
      <c r="B78" s="786"/>
      <c r="C78" s="53"/>
      <c r="D78" s="103"/>
      <c r="E78" s="78"/>
      <c r="F78" s="78"/>
      <c r="G78" s="99"/>
      <c r="H78" s="796"/>
      <c r="I78" s="733"/>
      <c r="J78" s="628"/>
      <c r="K78" s="50"/>
      <c r="L78" s="50"/>
      <c r="M78" s="50"/>
      <c r="N78" s="50"/>
      <c r="O78" s="50"/>
    </row>
    <row r="79" spans="1:15" ht="16.25" customHeight="1" x14ac:dyDescent="0.35">
      <c r="A79" s="6"/>
      <c r="B79" s="786" t="s">
        <v>233</v>
      </c>
      <c r="C79" s="53"/>
      <c r="D79" s="103"/>
      <c r="E79" s="399"/>
      <c r="F79" s="78" t="s">
        <v>254</v>
      </c>
      <c r="G79" s="99"/>
      <c r="H79" s="796"/>
      <c r="I79" s="733"/>
      <c r="J79" s="628"/>
      <c r="K79" s="50"/>
      <c r="L79" s="50"/>
      <c r="M79" s="50"/>
      <c r="N79" s="50"/>
      <c r="O79" s="50"/>
    </row>
    <row r="80" spans="1:15" ht="15.65" customHeight="1" x14ac:dyDescent="0.35">
      <c r="A80" s="6"/>
      <c r="B80" s="786"/>
      <c r="C80" s="53"/>
      <c r="D80" s="103"/>
      <c r="E80" s="78"/>
      <c r="F80" s="78"/>
      <c r="G80" s="99"/>
      <c r="H80" s="796"/>
      <c r="I80" s="733"/>
      <c r="J80" s="628"/>
      <c r="K80" s="50"/>
      <c r="L80" s="50"/>
      <c r="M80" s="50"/>
      <c r="N80" s="50"/>
      <c r="O80" s="50"/>
    </row>
    <row r="81" spans="1:15" ht="6.65" customHeight="1" thickBot="1" x14ac:dyDescent="0.4">
      <c r="A81" s="6"/>
      <c r="B81" s="286"/>
      <c r="C81" s="273"/>
      <c r="D81" s="274"/>
      <c r="E81" s="210"/>
      <c r="F81" s="210"/>
      <c r="G81" s="275"/>
      <c r="H81" s="791"/>
      <c r="I81" s="6"/>
      <c r="J81" s="6"/>
      <c r="K81" s="50"/>
      <c r="L81" s="50"/>
      <c r="M81" s="50"/>
      <c r="N81" s="50"/>
      <c r="O81" s="50"/>
    </row>
    <row r="82" spans="1:15" ht="7.25" customHeight="1" thickBot="1" x14ac:dyDescent="0.4">
      <c r="A82" s="6"/>
      <c r="B82" s="88"/>
      <c r="C82" s="88"/>
      <c r="D82" s="88"/>
      <c r="E82" s="88"/>
      <c r="F82" s="88"/>
      <c r="G82" s="88"/>
      <c r="H82" s="88"/>
      <c r="I82" s="88"/>
      <c r="J82" s="88"/>
      <c r="K82" s="50"/>
      <c r="L82" s="50"/>
      <c r="M82" s="50"/>
      <c r="N82" s="50"/>
      <c r="O82" s="50"/>
    </row>
    <row r="83" spans="1:15" ht="27.65" customHeight="1" thickTop="1" x14ac:dyDescent="0.35">
      <c r="A83" s="6"/>
      <c r="B83" s="140" t="s">
        <v>542</v>
      </c>
      <c r="C83" s="6"/>
      <c r="D83" s="6"/>
      <c r="E83" s="6"/>
      <c r="F83" s="6"/>
      <c r="G83" s="6"/>
      <c r="H83" s="6"/>
      <c r="I83" s="6"/>
      <c r="J83" s="6"/>
      <c r="K83" s="50"/>
      <c r="L83" s="50"/>
      <c r="M83" s="50"/>
      <c r="N83" s="50"/>
      <c r="O83" s="50"/>
    </row>
    <row r="84" spans="1:15" ht="58.75" customHeight="1" x14ac:dyDescent="0.35">
      <c r="A84" s="6"/>
      <c r="B84" s="800" t="s">
        <v>224</v>
      </c>
      <c r="C84" s="800"/>
      <c r="D84" s="800"/>
      <c r="E84" s="800"/>
      <c r="F84" s="800"/>
      <c r="G84" s="800"/>
      <c r="H84" s="6"/>
      <c r="I84" s="6"/>
      <c r="J84" s="6"/>
      <c r="K84" s="50"/>
      <c r="L84" s="50"/>
      <c r="M84" s="50"/>
      <c r="N84" s="50"/>
      <c r="O84" s="50"/>
    </row>
    <row r="85" spans="1:15" ht="125.4" customHeight="1" x14ac:dyDescent="0.35">
      <c r="A85" s="6"/>
      <c r="B85" s="800" t="s">
        <v>225</v>
      </c>
      <c r="C85" s="800"/>
      <c r="D85" s="800"/>
      <c r="E85" s="800"/>
      <c r="F85" s="800"/>
      <c r="G85" s="800"/>
      <c r="H85" s="6"/>
      <c r="I85" s="6"/>
      <c r="J85" s="6"/>
      <c r="K85" s="50"/>
      <c r="L85" s="50"/>
      <c r="M85" s="50"/>
      <c r="N85" s="50"/>
      <c r="O85" s="50"/>
    </row>
    <row r="86" spans="1:15" ht="10.25" customHeight="1" thickBot="1" x14ac:dyDescent="0.4">
      <c r="A86" s="6"/>
      <c r="B86" s="6"/>
      <c r="C86" s="6"/>
      <c r="D86" s="6"/>
      <c r="E86" s="86"/>
      <c r="F86" s="6"/>
      <c r="G86" s="6"/>
      <c r="H86" s="6"/>
      <c r="I86" s="6"/>
      <c r="J86" s="6"/>
      <c r="K86" s="50"/>
      <c r="L86" s="50"/>
      <c r="M86" s="50"/>
      <c r="N86" s="50"/>
      <c r="O86" s="50"/>
    </row>
    <row r="87" spans="1:15" ht="20.399999999999999" customHeight="1" thickBot="1" x14ac:dyDescent="0.4">
      <c r="A87" s="6"/>
      <c r="B87" s="355" t="s">
        <v>257</v>
      </c>
      <c r="C87" s="356"/>
      <c r="D87" s="357"/>
      <c r="E87" s="403"/>
      <c r="F87" s="281"/>
      <c r="G87" s="358"/>
      <c r="H87" s="6"/>
      <c r="I87" s="6"/>
      <c r="J87" s="6"/>
      <c r="K87" s="50"/>
      <c r="L87" s="50"/>
      <c r="M87" s="50"/>
      <c r="N87" s="50"/>
      <c r="O87" s="50"/>
    </row>
    <row r="88" spans="1:15" ht="20.399999999999999" customHeight="1" x14ac:dyDescent="0.35">
      <c r="A88" s="6"/>
      <c r="B88" s="664" t="s">
        <v>259</v>
      </c>
      <c r="C88" s="269"/>
      <c r="D88" s="270"/>
      <c r="E88" s="215" t="s">
        <v>222</v>
      </c>
      <c r="F88" s="271"/>
      <c r="G88" s="272"/>
      <c r="H88" s="789"/>
      <c r="I88" s="6"/>
      <c r="J88" s="6"/>
      <c r="K88" s="50"/>
      <c r="L88" s="50"/>
      <c r="M88" s="50"/>
      <c r="N88" s="50"/>
      <c r="O88" s="50"/>
    </row>
    <row r="89" spans="1:15" ht="124.75" customHeight="1" thickBot="1" x14ac:dyDescent="0.4">
      <c r="A89" s="6"/>
      <c r="B89" s="656"/>
      <c r="C89" s="273"/>
      <c r="D89" s="274"/>
      <c r="E89" s="210"/>
      <c r="F89" s="210"/>
      <c r="G89" s="275"/>
      <c r="H89" s="791"/>
      <c r="I89" s="6"/>
      <c r="J89" s="6"/>
      <c r="K89" s="50"/>
      <c r="L89" s="50"/>
      <c r="M89" s="50"/>
      <c r="N89" s="50"/>
      <c r="O89" s="50"/>
    </row>
    <row r="90" spans="1:15" ht="12.65" customHeight="1" thickBot="1" x14ac:dyDescent="0.4">
      <c r="A90" s="6"/>
      <c r="B90" s="80"/>
      <c r="C90" s="6"/>
      <c r="D90" s="6"/>
      <c r="E90" s="86"/>
      <c r="F90" s="6"/>
      <c r="G90" s="6"/>
      <c r="H90" s="6"/>
      <c r="I90" s="6"/>
      <c r="J90" s="6"/>
      <c r="K90" s="50"/>
      <c r="L90" s="50"/>
      <c r="M90" s="50"/>
      <c r="N90" s="50"/>
      <c r="O90" s="50"/>
    </row>
    <row r="91" spans="1:15" ht="18" customHeight="1" thickBot="1" x14ac:dyDescent="0.4">
      <c r="A91" s="6"/>
      <c r="B91" s="359" t="s">
        <v>526</v>
      </c>
      <c r="C91" s="360"/>
      <c r="D91" s="361"/>
      <c r="E91" s="401"/>
      <c r="F91" s="271"/>
      <c r="G91" s="209"/>
      <c r="H91" s="6"/>
      <c r="I91" s="6"/>
      <c r="J91" s="6"/>
      <c r="K91" s="50"/>
      <c r="L91" s="50"/>
      <c r="M91" s="50"/>
      <c r="N91" s="50"/>
      <c r="O91" s="50"/>
    </row>
    <row r="92" spans="1:15" ht="18" customHeight="1" x14ac:dyDescent="0.35">
      <c r="A92" s="6"/>
      <c r="B92" s="664" t="s">
        <v>241</v>
      </c>
      <c r="C92" s="269"/>
      <c r="D92" s="270"/>
      <c r="E92" s="215" t="s">
        <v>222</v>
      </c>
      <c r="F92" s="271"/>
      <c r="G92" s="272"/>
      <c r="H92" s="789"/>
      <c r="I92" s="6"/>
      <c r="J92" s="6"/>
      <c r="K92" s="50"/>
      <c r="L92" s="50"/>
      <c r="M92" s="50"/>
      <c r="N92" s="50"/>
      <c r="O92" s="50"/>
    </row>
    <row r="93" spans="1:15" ht="55.75" customHeight="1" x14ac:dyDescent="0.35">
      <c r="A93" s="6"/>
      <c r="B93" s="795"/>
      <c r="C93" s="54"/>
      <c r="D93" s="105"/>
      <c r="E93" s="101"/>
      <c r="F93" s="101"/>
      <c r="G93" s="102"/>
      <c r="H93" s="790"/>
      <c r="I93" s="6"/>
      <c r="J93" s="6"/>
      <c r="K93" s="50"/>
      <c r="L93" s="50"/>
      <c r="M93" s="50"/>
      <c r="N93" s="50"/>
      <c r="O93" s="50"/>
    </row>
    <row r="94" spans="1:15" ht="18" customHeight="1" x14ac:dyDescent="0.35">
      <c r="A94" s="6"/>
      <c r="B94" s="793" t="s">
        <v>235</v>
      </c>
      <c r="C94" s="65"/>
      <c r="D94" s="104"/>
      <c r="E94" s="399" t="s">
        <v>222</v>
      </c>
      <c r="F94" s="96"/>
      <c r="G94" s="97"/>
      <c r="H94" s="792"/>
      <c r="I94" s="6"/>
      <c r="J94" s="6"/>
      <c r="K94" s="50"/>
      <c r="L94" s="50"/>
      <c r="M94" s="50"/>
      <c r="N94" s="50"/>
      <c r="O94" s="50"/>
    </row>
    <row r="95" spans="1:15" ht="18" customHeight="1" x14ac:dyDescent="0.35">
      <c r="A95" s="6"/>
      <c r="B95" s="794"/>
      <c r="C95" s="54"/>
      <c r="D95" s="105"/>
      <c r="E95" s="101"/>
      <c r="F95" s="101"/>
      <c r="G95" s="102"/>
      <c r="H95" s="790"/>
      <c r="I95" s="6"/>
      <c r="J95" s="6"/>
      <c r="K95" s="50"/>
      <c r="L95" s="50"/>
      <c r="M95" s="50"/>
      <c r="N95" s="50"/>
      <c r="O95" s="50"/>
    </row>
    <row r="96" spans="1:15" ht="18" customHeight="1" x14ac:dyDescent="0.35">
      <c r="A96" s="6"/>
      <c r="B96" s="362" t="s">
        <v>258</v>
      </c>
      <c r="C96" s="65"/>
      <c r="D96" s="104"/>
      <c r="E96" s="399" t="s">
        <v>222</v>
      </c>
      <c r="F96" s="96"/>
      <c r="G96" s="97"/>
      <c r="H96" s="792"/>
      <c r="I96" s="6"/>
      <c r="J96" s="6"/>
      <c r="K96" s="50"/>
      <c r="L96" s="50"/>
      <c r="M96" s="50"/>
      <c r="N96" s="50"/>
      <c r="O96" s="50"/>
    </row>
    <row r="97" spans="1:15" ht="14" customHeight="1" x14ac:dyDescent="0.35">
      <c r="A97" s="6"/>
      <c r="B97" s="363"/>
      <c r="C97" s="54"/>
      <c r="D97" s="105"/>
      <c r="E97" s="101"/>
      <c r="F97" s="101"/>
      <c r="G97" s="102"/>
      <c r="H97" s="790"/>
      <c r="I97" s="6"/>
      <c r="J97" s="6"/>
      <c r="K97" s="50"/>
      <c r="L97" s="50"/>
      <c r="M97" s="50"/>
      <c r="N97" s="50"/>
      <c r="O97" s="50"/>
    </row>
    <row r="98" spans="1:15" ht="15" customHeight="1" x14ac:dyDescent="0.35">
      <c r="A98" s="6"/>
      <c r="B98" s="793" t="s">
        <v>233</v>
      </c>
      <c r="C98" s="65"/>
      <c r="D98" s="104"/>
      <c r="E98" s="399"/>
      <c r="F98" s="364" t="s">
        <v>234</v>
      </c>
      <c r="G98" s="97"/>
      <c r="H98" s="792"/>
      <c r="I98" s="628" t="s">
        <v>593</v>
      </c>
      <c r="J98" s="628"/>
      <c r="K98" s="50"/>
      <c r="L98" s="50"/>
      <c r="M98" s="50"/>
      <c r="N98" s="50"/>
      <c r="O98" s="50"/>
    </row>
    <row r="99" spans="1:15" ht="37.25" customHeight="1" thickBot="1" x14ac:dyDescent="0.4">
      <c r="A99" s="6"/>
      <c r="B99" s="781"/>
      <c r="C99" s="273"/>
      <c r="D99" s="274"/>
      <c r="E99" s="210"/>
      <c r="F99" s="210"/>
      <c r="G99" s="275"/>
      <c r="H99" s="791"/>
      <c r="I99" s="628"/>
      <c r="J99" s="628"/>
      <c r="K99" s="50"/>
      <c r="L99" s="50"/>
      <c r="M99" s="50"/>
      <c r="N99" s="50"/>
      <c r="O99" s="50"/>
    </row>
    <row r="100" spans="1:15" x14ac:dyDescent="0.35">
      <c r="A100" s="6"/>
      <c r="B100" s="6"/>
      <c r="C100" s="6"/>
      <c r="D100" s="6"/>
      <c r="E100" s="6"/>
      <c r="F100" s="6"/>
      <c r="G100" s="6"/>
      <c r="H100" s="6"/>
      <c r="I100" s="628"/>
      <c r="J100" s="628"/>
      <c r="K100" s="50"/>
      <c r="L100" s="50"/>
      <c r="M100" s="50"/>
      <c r="N100" s="50"/>
      <c r="O100" s="50"/>
    </row>
    <row r="101" spans="1:15" x14ac:dyDescent="0.35">
      <c r="A101" s="50"/>
      <c r="B101" s="50"/>
      <c r="C101" s="50"/>
      <c r="D101" s="50"/>
      <c r="E101" s="50"/>
      <c r="F101" s="50"/>
      <c r="G101" s="50"/>
      <c r="H101" s="50"/>
      <c r="I101" s="50"/>
      <c r="J101" s="50"/>
      <c r="K101" s="50"/>
      <c r="L101" s="50"/>
      <c r="M101" s="50"/>
      <c r="N101" s="50"/>
      <c r="O101" s="50"/>
    </row>
    <row r="102" spans="1:15" ht="27.65" customHeight="1" x14ac:dyDescent="0.35">
      <c r="A102" s="50"/>
      <c r="B102" s="87" t="s">
        <v>204</v>
      </c>
      <c r="C102" s="83"/>
      <c r="D102" s="83"/>
      <c r="E102" s="83"/>
      <c r="F102" s="83"/>
      <c r="G102" s="83"/>
      <c r="H102" s="83"/>
      <c r="I102" s="344"/>
      <c r="J102" s="6"/>
      <c r="K102" s="50"/>
      <c r="L102" s="50"/>
      <c r="M102" s="50"/>
      <c r="N102" s="50"/>
      <c r="O102" s="50"/>
    </row>
    <row r="103" spans="1:15" ht="26" customHeight="1" x14ac:dyDescent="0.35">
      <c r="A103" s="50"/>
      <c r="B103" s="85" t="s">
        <v>214</v>
      </c>
      <c r="C103" s="6"/>
      <c r="D103" s="6"/>
      <c r="E103" s="6"/>
      <c r="F103" s="6"/>
      <c r="G103" s="6"/>
      <c r="H103" s="6"/>
      <c r="I103" s="6"/>
      <c r="J103" s="6"/>
      <c r="K103" s="50"/>
      <c r="L103" s="50"/>
      <c r="M103" s="50"/>
      <c r="N103" s="50"/>
      <c r="O103" s="50"/>
    </row>
    <row r="104" spans="1:15" x14ac:dyDescent="0.35">
      <c r="A104" s="50"/>
      <c r="B104" s="84" t="s">
        <v>202</v>
      </c>
      <c r="C104" s="760"/>
      <c r="D104" s="760"/>
      <c r="E104" s="760"/>
      <c r="F104" s="760"/>
      <c r="G104" s="760"/>
      <c r="H104" s="6"/>
      <c r="I104" s="6"/>
      <c r="J104" s="6"/>
      <c r="K104" s="50"/>
      <c r="L104" s="50"/>
      <c r="M104" s="50"/>
      <c r="N104" s="50"/>
      <c r="O104" s="50"/>
    </row>
    <row r="105" spans="1:15" ht="5.4" customHeight="1" x14ac:dyDescent="0.35">
      <c r="A105" s="50"/>
      <c r="B105" s="6"/>
      <c r="C105" s="6"/>
      <c r="D105" s="6"/>
      <c r="E105" s="6"/>
      <c r="F105" s="6"/>
      <c r="G105" s="6"/>
      <c r="H105" s="6"/>
      <c r="I105" s="6"/>
      <c r="J105" s="6"/>
      <c r="K105" s="50"/>
      <c r="L105" s="50"/>
      <c r="M105" s="50"/>
      <c r="N105" s="50"/>
      <c r="O105" s="50"/>
    </row>
    <row r="106" spans="1:15" ht="13.25" customHeight="1" x14ac:dyDescent="0.35">
      <c r="A106" s="50"/>
      <c r="B106" s="84" t="s">
        <v>203</v>
      </c>
      <c r="C106" s="760"/>
      <c r="D106" s="760"/>
      <c r="E106" s="760"/>
      <c r="F106" s="760"/>
      <c r="G106" s="760"/>
      <c r="H106" s="6"/>
      <c r="I106" s="6"/>
      <c r="J106" s="6"/>
      <c r="K106" s="50"/>
      <c r="L106" s="50"/>
      <c r="M106" s="50"/>
      <c r="N106" s="50"/>
      <c r="O106" s="50"/>
    </row>
    <row r="107" spans="1:15" ht="5.4" customHeight="1" x14ac:dyDescent="0.35">
      <c r="A107" s="50"/>
      <c r="B107" s="6"/>
      <c r="C107" s="6"/>
      <c r="D107" s="6"/>
      <c r="E107" s="6"/>
      <c r="F107" s="6"/>
      <c r="G107" s="6"/>
      <c r="H107" s="6"/>
      <c r="I107" s="6"/>
      <c r="J107" s="6"/>
      <c r="K107" s="50"/>
      <c r="L107" s="50"/>
      <c r="M107" s="50"/>
      <c r="N107" s="50"/>
      <c r="O107" s="50"/>
    </row>
    <row r="108" spans="1:15" x14ac:dyDescent="0.35">
      <c r="A108" s="50"/>
      <c r="B108" s="84" t="s">
        <v>586</v>
      </c>
      <c r="C108" s="760"/>
      <c r="D108" s="760"/>
      <c r="E108" s="760"/>
      <c r="F108" s="760"/>
      <c r="G108" s="760"/>
      <c r="H108" s="760"/>
      <c r="I108" s="6"/>
      <c r="J108" s="6"/>
      <c r="K108" s="50"/>
      <c r="L108" s="50"/>
      <c r="M108" s="50"/>
      <c r="N108" s="50"/>
      <c r="O108" s="50"/>
    </row>
    <row r="109" spans="1:15" ht="6" customHeight="1" x14ac:dyDescent="0.35">
      <c r="A109" s="50"/>
      <c r="B109" s="84"/>
      <c r="C109" s="84"/>
      <c r="D109" s="84"/>
      <c r="E109" s="84"/>
      <c r="F109" s="84"/>
      <c r="G109" s="84"/>
      <c r="H109" s="84"/>
      <c r="I109" s="6"/>
      <c r="J109" s="6"/>
      <c r="K109" s="50"/>
      <c r="L109" s="50"/>
      <c r="M109" s="50"/>
      <c r="N109" s="50"/>
      <c r="O109" s="50"/>
    </row>
    <row r="110" spans="1:15" ht="16.25" customHeight="1" x14ac:dyDescent="0.35">
      <c r="A110" s="50"/>
      <c r="B110" s="90" t="s">
        <v>637</v>
      </c>
      <c r="C110" s="760"/>
      <c r="D110" s="760"/>
      <c r="E110" s="760"/>
      <c r="F110" s="760"/>
      <c r="G110" s="760"/>
      <c r="H110" s="760"/>
      <c r="I110" s="6"/>
      <c r="J110" s="6"/>
      <c r="K110" s="50"/>
      <c r="L110" s="50"/>
      <c r="M110" s="50"/>
      <c r="N110" s="50"/>
      <c r="O110" s="50"/>
    </row>
    <row r="111" spans="1:15" ht="23.4" customHeight="1" x14ac:dyDescent="0.35">
      <c r="A111" s="50"/>
      <c r="B111" s="91" t="s">
        <v>223</v>
      </c>
      <c r="C111" s="6"/>
      <c r="D111" s="6"/>
      <c r="E111" s="6"/>
      <c r="F111" s="6"/>
      <c r="G111" s="6"/>
      <c r="H111" s="6"/>
      <c r="I111" s="6"/>
      <c r="J111" s="6"/>
      <c r="K111" s="50"/>
      <c r="L111" s="50"/>
      <c r="M111" s="50"/>
      <c r="N111" s="50"/>
      <c r="O111" s="50"/>
    </row>
    <row r="112" spans="1:15" x14ac:dyDescent="0.35">
      <c r="A112" s="50"/>
      <c r="B112" s="50"/>
      <c r="C112" s="50"/>
      <c r="D112" s="50"/>
      <c r="E112" s="50"/>
      <c r="F112" s="50"/>
      <c r="G112" s="50"/>
      <c r="H112" s="50"/>
      <c r="I112" s="50"/>
      <c r="J112" s="50"/>
      <c r="K112" s="50"/>
      <c r="L112" s="50"/>
      <c r="M112" s="50"/>
      <c r="N112" s="50"/>
      <c r="O112" s="50"/>
    </row>
    <row r="113" spans="1:15" x14ac:dyDescent="0.35">
      <c r="A113" s="50"/>
      <c r="B113" s="50"/>
      <c r="C113" s="50"/>
      <c r="D113" s="50"/>
      <c r="E113" s="50"/>
      <c r="F113" s="50"/>
      <c r="G113" s="50"/>
      <c r="H113" s="50"/>
      <c r="I113" s="50"/>
      <c r="J113" s="50"/>
      <c r="K113" s="50"/>
      <c r="L113" s="50"/>
      <c r="M113" s="50"/>
      <c r="N113" s="50"/>
      <c r="O113" s="50"/>
    </row>
    <row r="114" spans="1:15" ht="140" customHeight="1" x14ac:dyDescent="0.35">
      <c r="A114" s="50"/>
      <c r="B114" s="50"/>
      <c r="C114" s="50"/>
      <c r="D114" s="50"/>
      <c r="E114" s="50"/>
      <c r="F114" s="50"/>
      <c r="G114" s="50"/>
      <c r="H114" s="50"/>
      <c r="I114" s="50"/>
      <c r="J114" s="50"/>
      <c r="K114" s="50"/>
      <c r="L114" s="50"/>
      <c r="M114" s="50"/>
      <c r="N114" s="50"/>
      <c r="O114" s="50"/>
    </row>
    <row r="115" spans="1:15" ht="140" customHeight="1" x14ac:dyDescent="0.35">
      <c r="A115" s="50"/>
      <c r="B115" s="50"/>
      <c r="C115" s="50"/>
      <c r="D115" s="50"/>
      <c r="E115" s="50"/>
      <c r="F115" s="50"/>
      <c r="G115" s="50"/>
      <c r="H115" s="50"/>
      <c r="I115" s="50"/>
      <c r="J115" s="50"/>
      <c r="K115" s="50"/>
      <c r="L115" s="50"/>
      <c r="M115" s="50"/>
      <c r="N115" s="50"/>
      <c r="O115" s="50"/>
    </row>
  </sheetData>
  <sheetProtection algorithmName="SHA-512" hashValue="3XH4b7Z05uPiVPV3XZdPKQtUKhgJ2Q2hTQZZ78PHnkABca/nm9DZjpXMbz9Ih41eCpTZTU9KkIz9EpXsiqfMLg==" saltValue="IOOljLwvDHMn27AIFed1Ww==" spinCount="100000" sheet="1" objects="1" scenarios="1"/>
  <mergeCells count="53">
    <mergeCell ref="I56:J61"/>
    <mergeCell ref="I17:J21"/>
    <mergeCell ref="B84:G84"/>
    <mergeCell ref="B85:G85"/>
    <mergeCell ref="B28:B29"/>
    <mergeCell ref="H56:H62"/>
    <mergeCell ref="B25:E25"/>
    <mergeCell ref="B54:E54"/>
    <mergeCell ref="I70:J74"/>
    <mergeCell ref="I76:J80"/>
    <mergeCell ref="B61:B62"/>
    <mergeCell ref="B79:B80"/>
    <mergeCell ref="B32:B33"/>
    <mergeCell ref="B38:B39"/>
    <mergeCell ref="B44:B45"/>
    <mergeCell ref="B73:B74"/>
    <mergeCell ref="I98:J100"/>
    <mergeCell ref="I6:J6"/>
    <mergeCell ref="C108:H108"/>
    <mergeCell ref="E6:F6"/>
    <mergeCell ref="H10:H11"/>
    <mergeCell ref="H12:H13"/>
    <mergeCell ref="H14:H15"/>
    <mergeCell ref="H35:H39"/>
    <mergeCell ref="H17:H21"/>
    <mergeCell ref="H76:H81"/>
    <mergeCell ref="H65:H67"/>
    <mergeCell ref="H27:H29"/>
    <mergeCell ref="H94:H95"/>
    <mergeCell ref="H31:H33"/>
    <mergeCell ref="H41:H45"/>
    <mergeCell ref="H47:H49"/>
    <mergeCell ref="B8:E8"/>
    <mergeCell ref="C110:H110"/>
    <mergeCell ref="H92:H93"/>
    <mergeCell ref="H88:H89"/>
    <mergeCell ref="H96:H97"/>
    <mergeCell ref="B98:B99"/>
    <mergeCell ref="H98:H99"/>
    <mergeCell ref="C106:G106"/>
    <mergeCell ref="C104:G104"/>
    <mergeCell ref="B94:B95"/>
    <mergeCell ref="B92:B93"/>
    <mergeCell ref="B88:B89"/>
    <mergeCell ref="B10:B11"/>
    <mergeCell ref="B66:B67"/>
    <mergeCell ref="B71:B72"/>
    <mergeCell ref="H70:H75"/>
    <mergeCell ref="B56:B57"/>
    <mergeCell ref="B12:B13"/>
    <mergeCell ref="D14:G15"/>
    <mergeCell ref="B77:B78"/>
    <mergeCell ref="B17:C17"/>
  </mergeCells>
  <conditionalFormatting sqref="E51">
    <cfRule type="cellIs" dxfId="243" priority="186" operator="equal">
      <formula>"Not relevant"</formula>
    </cfRule>
    <cfRule type="cellIs" dxfId="242" priority="187" operator="equal">
      <formula>"No"</formula>
    </cfRule>
    <cfRule type="cellIs" dxfId="241" priority="188" operator="equal">
      <formula>"YES"</formula>
    </cfRule>
  </conditionalFormatting>
  <conditionalFormatting sqref="E94">
    <cfRule type="cellIs" dxfId="240" priority="88" operator="equal">
      <formula>"Not relevant"</formula>
    </cfRule>
    <cfRule type="cellIs" dxfId="239" priority="89" operator="equal">
      <formula>"No"</formula>
    </cfRule>
    <cfRule type="cellIs" dxfId="238" priority="90" operator="equal">
      <formula>"YES"</formula>
    </cfRule>
  </conditionalFormatting>
  <conditionalFormatting sqref="E96">
    <cfRule type="cellIs" dxfId="237" priority="85" operator="equal">
      <formula>"Not relevant"</formula>
    </cfRule>
    <cfRule type="cellIs" dxfId="236" priority="86" operator="equal">
      <formula>"No"</formula>
    </cfRule>
    <cfRule type="cellIs" dxfId="235" priority="87" operator="equal">
      <formula>"YES"</formula>
    </cfRule>
  </conditionalFormatting>
  <conditionalFormatting sqref="E98">
    <cfRule type="cellIs" dxfId="234" priority="4" operator="equal">
      <formula>""</formula>
    </cfRule>
    <cfRule type="cellIs" dxfId="233" priority="98" operator="greaterThanOrEqual">
      <formula>51</formula>
    </cfRule>
    <cfRule type="cellIs" dxfId="232" priority="99" operator="lessThan">
      <formula>51</formula>
    </cfRule>
  </conditionalFormatting>
  <conditionalFormatting sqref="E92">
    <cfRule type="cellIs" dxfId="231" priority="91" operator="equal">
      <formula>"Not relevant"</formula>
    </cfRule>
    <cfRule type="cellIs" dxfId="230" priority="92" operator="equal">
      <formula>"No"</formula>
    </cfRule>
    <cfRule type="cellIs" dxfId="229" priority="93" operator="equal">
      <formula>"YES"</formula>
    </cfRule>
  </conditionalFormatting>
  <conditionalFormatting sqref="E88">
    <cfRule type="cellIs" dxfId="228" priority="82" operator="equal">
      <formula>"Not relevant"</formula>
    </cfRule>
    <cfRule type="cellIs" dxfId="227" priority="83" operator="equal">
      <formula>"No"</formula>
    </cfRule>
    <cfRule type="cellIs" dxfId="226" priority="84" operator="equal">
      <formula>"YES"</formula>
    </cfRule>
  </conditionalFormatting>
  <conditionalFormatting sqref="E87">
    <cfRule type="cellIs" dxfId="225" priority="80" operator="equal">
      <formula>"NO"</formula>
    </cfRule>
    <cfRule type="cellIs" dxfId="224" priority="81" operator="equal">
      <formula>"YES"</formula>
    </cfRule>
  </conditionalFormatting>
  <conditionalFormatting sqref="E91">
    <cfRule type="cellIs" dxfId="223" priority="78" operator="equal">
      <formula>"NO"</formula>
    </cfRule>
    <cfRule type="cellIs" dxfId="222" priority="79" operator="equal">
      <formula>"YES"</formula>
    </cfRule>
  </conditionalFormatting>
  <conditionalFormatting sqref="E12">
    <cfRule type="cellIs" dxfId="221" priority="64" operator="equal">
      <formula>"Not relevant"</formula>
    </cfRule>
    <cfRule type="cellIs" dxfId="220" priority="65" operator="equal">
      <formula>"No"</formula>
    </cfRule>
    <cfRule type="cellIs" dxfId="219" priority="66" operator="equal">
      <formula>"YES"</formula>
    </cfRule>
  </conditionalFormatting>
  <conditionalFormatting sqref="E18:E20">
    <cfRule type="cellIs" dxfId="218" priority="61" operator="equal">
      <formula>"Not relevant"</formula>
    </cfRule>
    <cfRule type="cellIs" dxfId="217" priority="62" operator="equal">
      <formula>"No"</formula>
    </cfRule>
    <cfRule type="cellIs" dxfId="216" priority="63" operator="equal">
      <formula>"YES"</formula>
    </cfRule>
  </conditionalFormatting>
  <conditionalFormatting sqref="E21">
    <cfRule type="cellIs" dxfId="215" priority="58" operator="equal">
      <formula>"Not relevant"</formula>
    </cfRule>
    <cfRule type="cellIs" dxfId="214" priority="59" operator="equal">
      <formula>"No"</formula>
    </cfRule>
    <cfRule type="cellIs" dxfId="213" priority="60" operator="equal">
      <formula>"YES"</formula>
    </cfRule>
  </conditionalFormatting>
  <conditionalFormatting sqref="E32">
    <cfRule type="cellIs" dxfId="212" priority="53" operator="equal">
      <formula>"Not relevant"</formula>
    </cfRule>
    <cfRule type="cellIs" dxfId="211" priority="54" operator="equal">
      <formula>"No"</formula>
    </cfRule>
    <cfRule type="cellIs" dxfId="210" priority="55" operator="equal">
      <formula>"YES"</formula>
    </cfRule>
  </conditionalFormatting>
  <conditionalFormatting sqref="E38">
    <cfRule type="cellIs" dxfId="209" priority="50" operator="equal">
      <formula>"Not relevant"</formula>
    </cfRule>
    <cfRule type="cellIs" dxfId="208" priority="51" operator="equal">
      <formula>"No"</formula>
    </cfRule>
    <cfRule type="cellIs" dxfId="207" priority="52" operator="equal">
      <formula>"YES"</formula>
    </cfRule>
  </conditionalFormatting>
  <conditionalFormatting sqref="E36">
    <cfRule type="cellIs" dxfId="206" priority="47" operator="equal">
      <formula>"Not relevant"</formula>
    </cfRule>
    <cfRule type="cellIs" dxfId="205" priority="48" operator="equal">
      <formula>"No"</formula>
    </cfRule>
    <cfRule type="cellIs" dxfId="204" priority="49" operator="equal">
      <formula>"YES"</formula>
    </cfRule>
  </conditionalFormatting>
  <conditionalFormatting sqref="E44">
    <cfRule type="cellIs" dxfId="203" priority="44" operator="equal">
      <formula>"Not relevant"</formula>
    </cfRule>
    <cfRule type="cellIs" dxfId="202" priority="45" operator="equal">
      <formula>"No"</formula>
    </cfRule>
    <cfRule type="cellIs" dxfId="201" priority="46" operator="equal">
      <formula>"YES"</formula>
    </cfRule>
  </conditionalFormatting>
  <conditionalFormatting sqref="E10">
    <cfRule type="cellIs" dxfId="200" priority="67" operator="equal">
      <formula>"NO"</formula>
    </cfRule>
    <cfRule type="cellIs" dxfId="199" priority="68" operator="equal">
      <formula>"YES"</formula>
    </cfRule>
  </conditionalFormatting>
  <conditionalFormatting sqref="E42">
    <cfRule type="cellIs" dxfId="198" priority="41" operator="equal">
      <formula>"Not relevant"</formula>
    </cfRule>
    <cfRule type="cellIs" dxfId="197" priority="42" operator="equal">
      <formula>"No"</formula>
    </cfRule>
    <cfRule type="cellIs" dxfId="196" priority="43" operator="equal">
      <formula>"YES"</formula>
    </cfRule>
  </conditionalFormatting>
  <conditionalFormatting sqref="E48">
    <cfRule type="cellIs" dxfId="195" priority="38" operator="equal">
      <formula>"Not relevant"</formula>
    </cfRule>
    <cfRule type="cellIs" dxfId="194" priority="39" operator="equal">
      <formula>"No"</formula>
    </cfRule>
    <cfRule type="cellIs" dxfId="193" priority="40" operator="equal">
      <formula>"YES"</formula>
    </cfRule>
  </conditionalFormatting>
  <conditionalFormatting sqref="E59">
    <cfRule type="cellIs" dxfId="192" priority="27" operator="equal">
      <formula>"Not relevant"</formula>
    </cfRule>
    <cfRule type="cellIs" dxfId="191" priority="28" operator="equal">
      <formula>"No"</formula>
    </cfRule>
    <cfRule type="cellIs" dxfId="190" priority="29" operator="equal">
      <formula>"YES"</formula>
    </cfRule>
  </conditionalFormatting>
  <conditionalFormatting sqref="E66">
    <cfRule type="cellIs" dxfId="189" priority="21" operator="equal">
      <formula>"Not relevant"</formula>
    </cfRule>
    <cfRule type="cellIs" dxfId="188" priority="22" operator="equal">
      <formula>"No"</formula>
    </cfRule>
    <cfRule type="cellIs" dxfId="187" priority="23" operator="equal">
      <formula>"YES"</formula>
    </cfRule>
  </conditionalFormatting>
  <conditionalFormatting sqref="E61">
    <cfRule type="cellIs" dxfId="186" priority="24" operator="equal">
      <formula>"Not relevant"</formula>
    </cfRule>
    <cfRule type="cellIs" dxfId="185" priority="25" operator="equal">
      <formula>"No"</formula>
    </cfRule>
    <cfRule type="cellIs" dxfId="184" priority="26" operator="equal">
      <formula>"YES"</formula>
    </cfRule>
  </conditionalFormatting>
  <conditionalFormatting sqref="E71">
    <cfRule type="cellIs" dxfId="183" priority="15" operator="equal">
      <formula>"Not relevant"</formula>
    </cfRule>
    <cfRule type="cellIs" dxfId="182" priority="16" operator="equal">
      <formula>"No"</formula>
    </cfRule>
    <cfRule type="cellIs" dxfId="181" priority="17" operator="equal">
      <formula>"YES"</formula>
    </cfRule>
  </conditionalFormatting>
  <conditionalFormatting sqref="E69">
    <cfRule type="cellIs" dxfId="180" priority="18" operator="equal">
      <formula>"Not relevant"</formula>
    </cfRule>
    <cfRule type="cellIs" dxfId="179" priority="19" operator="equal">
      <formula>"No"</formula>
    </cfRule>
    <cfRule type="cellIs" dxfId="178" priority="20" operator="equal">
      <formula>"YES"</formula>
    </cfRule>
  </conditionalFormatting>
  <conditionalFormatting sqref="E77">
    <cfRule type="cellIs" dxfId="177" priority="9" operator="equal">
      <formula>"Not relevant"</formula>
    </cfRule>
    <cfRule type="cellIs" dxfId="176" priority="10" operator="equal">
      <formula>"No"</formula>
    </cfRule>
    <cfRule type="cellIs" dxfId="175" priority="11" operator="equal">
      <formula>"YES"</formula>
    </cfRule>
  </conditionalFormatting>
  <conditionalFormatting sqref="E73">
    <cfRule type="cellIs" dxfId="174" priority="7" operator="greaterThan">
      <formula>0</formula>
    </cfRule>
    <cfRule type="cellIs" dxfId="173" priority="8" operator="lessThanOrEqual">
      <formula>0</formula>
    </cfRule>
  </conditionalFormatting>
  <conditionalFormatting sqref="E79">
    <cfRule type="cellIs" dxfId="172" priority="5" operator="greaterThanOrEqual">
      <formula>71</formula>
    </cfRule>
    <cfRule type="cellIs" dxfId="171" priority="6" operator="lessThan">
      <formula>71</formula>
    </cfRule>
  </conditionalFormatting>
  <conditionalFormatting sqref="E28">
    <cfRule type="cellIs" dxfId="170" priority="1" operator="equal">
      <formula>"Not relevant"</formula>
    </cfRule>
    <cfRule type="cellIs" dxfId="169" priority="2" operator="equal">
      <formula>"No"</formula>
    </cfRule>
    <cfRule type="cellIs" dxfId="168" priority="3" operator="equal">
      <formula>"YES"</formula>
    </cfRule>
  </conditionalFormatting>
  <dataValidations count="4">
    <dataValidation type="list" allowBlank="1" showInputMessage="1" showErrorMessage="1" errorTitle="Error" error="Please select an item from the list!" sqref="E87 E91 E10">
      <formula1>INDIRECT("List_Yes_No[Spalte1]")</formula1>
    </dataValidation>
    <dataValidation allowBlank="1" showInputMessage="1" showErrorMessage="1" errorTitle="Error" error="Please select an item from the list!" sqref="F51 E50:F50 E56"/>
    <dataValidation type="list" allowBlank="1" showInputMessage="1" showErrorMessage="1" errorTitle="Error" error="Please select an item from the list!" sqref="E51 E66 E92 E94 E96 E88 E12 E18:E21 E32 E38 E36 E44 E42 E48 E59 E61 E69 E71 E77 E28">
      <formula1>INDIRECT("List_Yes_No_Not_Relevant[Spalte1]")</formula1>
    </dataValidation>
    <dataValidation type="decimal" allowBlank="1" showInputMessage="1" showErrorMessage="1" errorTitle="Error" error="Please enter a number!" sqref="E73 E79 E98">
      <formula1>-1000</formula1>
      <formula2>1000</formula2>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57"/>
  <sheetViews>
    <sheetView showGridLines="0" showRowColHeaders="0" workbookViewId="0">
      <pane ySplit="5" topLeftCell="A6" activePane="bottomLeft" state="frozen"/>
      <selection activeCell="H9" sqref="H9:J10"/>
      <selection pane="bottomLeft" activeCell="G36" sqref="G36"/>
    </sheetView>
  </sheetViews>
  <sheetFormatPr defaultColWidth="10.90625" defaultRowHeight="14.5" x14ac:dyDescent="0.35"/>
  <cols>
    <col min="1" max="2" width="3.6328125" customWidth="1"/>
    <col min="3" max="3" width="2.54296875" customWidth="1"/>
    <col min="4" max="4" width="12.6328125" customWidth="1"/>
    <col min="5" max="7" width="14.08984375" customWidth="1"/>
    <col min="8" max="8" width="17" customWidth="1"/>
    <col min="9" max="9" width="5.453125" customWidth="1"/>
    <col min="10" max="10" width="9.6328125" customWidth="1"/>
    <col min="11" max="11" width="9.90625" customWidth="1"/>
    <col min="12" max="13" width="8.54296875" customWidth="1"/>
    <col min="14" max="14" width="17.36328125" customWidth="1"/>
    <col min="15" max="15" width="3" customWidth="1"/>
    <col min="16" max="16" width="17" customWidth="1"/>
    <col min="17" max="18" width="5.90625" customWidth="1"/>
  </cols>
  <sheetData>
    <row r="1" spans="1:20" ht="4.25" customHeight="1" x14ac:dyDescent="0.35">
      <c r="A1" s="50"/>
      <c r="B1" s="50"/>
      <c r="C1" s="50"/>
      <c r="D1" s="50"/>
      <c r="E1" s="50"/>
      <c r="F1" s="50"/>
      <c r="G1" s="50"/>
      <c r="H1" s="50"/>
      <c r="I1" s="50"/>
      <c r="J1" s="50"/>
      <c r="K1" s="50"/>
      <c r="L1" s="50"/>
      <c r="M1" s="50"/>
      <c r="N1" s="50"/>
      <c r="O1" s="50"/>
      <c r="P1" s="50"/>
      <c r="Q1" s="50"/>
      <c r="R1" s="50"/>
      <c r="S1" s="50"/>
      <c r="T1" s="50"/>
    </row>
    <row r="2" spans="1:20" s="8" customFormat="1" ht="24.65" customHeight="1" x14ac:dyDescent="0.55000000000000004">
      <c r="A2" s="50"/>
      <c r="B2" s="51" t="s">
        <v>545</v>
      </c>
      <c r="C2" s="51"/>
      <c r="D2" s="51"/>
      <c r="E2" s="51"/>
      <c r="F2" s="50"/>
      <c r="G2" s="50"/>
      <c r="H2" s="50"/>
      <c r="I2" s="50"/>
      <c r="J2" s="50"/>
      <c r="K2" s="50"/>
      <c r="L2" s="50"/>
      <c r="M2" s="50"/>
      <c r="N2" s="27" t="s">
        <v>151</v>
      </c>
      <c r="O2" s="50"/>
      <c r="P2" s="50"/>
      <c r="Q2" s="50"/>
      <c r="R2" s="50"/>
      <c r="S2" s="50"/>
      <c r="T2" s="50"/>
    </row>
    <row r="3" spans="1:20" s="8" customFormat="1" ht="5" customHeight="1" thickBot="1" x14ac:dyDescent="0.6">
      <c r="A3" s="152"/>
      <c r="B3" s="251"/>
      <c r="C3" s="251"/>
      <c r="D3" s="251"/>
      <c r="E3" s="251"/>
      <c r="F3" s="152"/>
      <c r="G3" s="152"/>
      <c r="H3" s="152"/>
      <c r="I3" s="152"/>
      <c r="J3" s="152"/>
      <c r="K3" s="152"/>
      <c r="L3" s="152"/>
      <c r="M3" s="152"/>
      <c r="N3" s="152"/>
      <c r="O3" s="152"/>
      <c r="P3" s="152"/>
      <c r="Q3" s="152"/>
      <c r="R3" s="152"/>
      <c r="S3" s="152"/>
      <c r="T3" s="152"/>
    </row>
    <row r="4" spans="1:20" ht="18.649999999999999" customHeight="1" thickTop="1" x14ac:dyDescent="0.45">
      <c r="A4" s="55"/>
      <c r="B4" s="249" t="s">
        <v>211</v>
      </c>
      <c r="C4" s="55"/>
      <c r="D4" s="55"/>
      <c r="E4" s="55"/>
      <c r="F4" s="55"/>
      <c r="G4" s="55"/>
      <c r="H4" s="55"/>
      <c r="I4" s="55"/>
      <c r="J4" s="55"/>
      <c r="K4" s="55"/>
      <c r="L4" s="55"/>
      <c r="M4" s="55"/>
      <c r="N4" s="55"/>
      <c r="O4" s="55"/>
      <c r="P4" s="55"/>
      <c r="Q4" s="55"/>
      <c r="R4" s="55"/>
      <c r="S4" s="55"/>
      <c r="T4" s="55"/>
    </row>
    <row r="5" spans="1:20" ht="30.65" customHeight="1" x14ac:dyDescent="0.35">
      <c r="A5" s="50"/>
      <c r="B5" s="50"/>
      <c r="C5" s="50"/>
      <c r="D5" s="50"/>
      <c r="E5" s="50"/>
      <c r="F5" s="50"/>
      <c r="G5" s="50"/>
      <c r="H5" s="807" t="s">
        <v>206</v>
      </c>
      <c r="I5" s="807"/>
      <c r="J5" s="807"/>
      <c r="K5" s="808" t="s">
        <v>561</v>
      </c>
      <c r="L5" s="808"/>
      <c r="M5" s="808"/>
      <c r="N5" s="808"/>
      <c r="O5" s="50"/>
      <c r="P5" s="50"/>
      <c r="Q5" s="50"/>
      <c r="R5" s="50"/>
      <c r="S5" s="50"/>
      <c r="T5" s="50"/>
    </row>
    <row r="6" spans="1:20" ht="6.65" customHeight="1" x14ac:dyDescent="0.35">
      <c r="A6" s="50"/>
      <c r="B6" s="50"/>
      <c r="C6" s="50"/>
      <c r="D6" s="50"/>
      <c r="E6" s="50"/>
      <c r="F6" s="50"/>
      <c r="G6" s="50"/>
      <c r="H6" s="50"/>
      <c r="I6" s="50"/>
      <c r="J6" s="50"/>
      <c r="K6" s="50"/>
      <c r="L6" s="50"/>
      <c r="M6" s="50"/>
      <c r="N6" s="50"/>
      <c r="O6" s="50"/>
      <c r="P6" s="50"/>
      <c r="Q6" s="50"/>
      <c r="R6" s="50"/>
      <c r="S6" s="50"/>
      <c r="T6" s="50"/>
    </row>
    <row r="7" spans="1:20" ht="17" customHeight="1" x14ac:dyDescent="0.35">
      <c r="A7" s="50"/>
      <c r="B7" s="810" t="s">
        <v>578</v>
      </c>
      <c r="C7" s="811"/>
      <c r="D7" s="811"/>
      <c r="E7" s="811"/>
      <c r="F7" s="811"/>
      <c r="G7" s="811"/>
      <c r="H7" s="404"/>
      <c r="I7" s="96"/>
      <c r="J7" s="97"/>
      <c r="K7" s="814"/>
      <c r="L7" s="815"/>
      <c r="M7" s="815"/>
      <c r="N7" s="816"/>
      <c r="O7" s="50"/>
      <c r="P7" s="147"/>
      <c r="Q7" s="50"/>
      <c r="R7" s="50"/>
      <c r="S7" s="50"/>
      <c r="T7" s="50"/>
    </row>
    <row r="8" spans="1:20" ht="30" customHeight="1" x14ac:dyDescent="0.35">
      <c r="A8" s="50"/>
      <c r="B8" s="812"/>
      <c r="C8" s="813"/>
      <c r="D8" s="813"/>
      <c r="E8" s="813"/>
      <c r="F8" s="813"/>
      <c r="G8" s="813"/>
      <c r="H8" s="101"/>
      <c r="I8" s="101"/>
      <c r="J8" s="102"/>
      <c r="K8" s="817"/>
      <c r="L8" s="818"/>
      <c r="M8" s="818"/>
      <c r="N8" s="819"/>
      <c r="O8" s="50"/>
      <c r="P8" s="89"/>
      <c r="Q8" s="50"/>
      <c r="R8" s="50"/>
      <c r="S8" s="50"/>
      <c r="T8" s="50"/>
    </row>
    <row r="9" spans="1:20" ht="16.25" customHeight="1" x14ac:dyDescent="0.35">
      <c r="A9" s="50"/>
      <c r="B9" s="810" t="s">
        <v>579</v>
      </c>
      <c r="C9" s="811"/>
      <c r="D9" s="811"/>
      <c r="E9" s="811"/>
      <c r="F9" s="811"/>
      <c r="G9" s="811"/>
      <c r="H9" s="404"/>
      <c r="I9" s="78"/>
      <c r="J9" s="78"/>
      <c r="K9" s="820"/>
      <c r="L9" s="821"/>
      <c r="M9" s="821"/>
      <c r="N9" s="822"/>
      <c r="O9" s="50"/>
      <c r="P9" s="50"/>
      <c r="Q9" s="50"/>
      <c r="R9" s="50"/>
      <c r="S9" s="50"/>
      <c r="T9" s="50"/>
    </row>
    <row r="10" spans="1:20" ht="30.65" customHeight="1" x14ac:dyDescent="0.35">
      <c r="A10" s="50"/>
      <c r="B10" s="812"/>
      <c r="C10" s="813"/>
      <c r="D10" s="813"/>
      <c r="E10" s="813"/>
      <c r="F10" s="813"/>
      <c r="G10" s="813"/>
      <c r="H10" s="101"/>
      <c r="I10" s="101"/>
      <c r="J10" s="102"/>
      <c r="K10" s="817"/>
      <c r="L10" s="818"/>
      <c r="M10" s="818"/>
      <c r="N10" s="819"/>
      <c r="O10" s="50"/>
      <c r="P10" s="326"/>
      <c r="Q10" s="50"/>
      <c r="R10" s="50"/>
      <c r="S10" s="50"/>
      <c r="T10" s="50"/>
    </row>
    <row r="11" spans="1:20" ht="17.399999999999999" customHeight="1" x14ac:dyDescent="0.35">
      <c r="A11" s="50"/>
      <c r="B11" s="810" t="s">
        <v>288</v>
      </c>
      <c r="C11" s="811"/>
      <c r="D11" s="811"/>
      <c r="E11" s="811"/>
      <c r="F11" s="811"/>
      <c r="G11" s="811"/>
      <c r="H11" s="404"/>
      <c r="I11" s="78"/>
      <c r="J11" s="78"/>
      <c r="K11" s="820"/>
      <c r="L11" s="821"/>
      <c r="M11" s="821"/>
      <c r="N11" s="822"/>
      <c r="O11" s="50"/>
      <c r="P11" s="50"/>
      <c r="Q11" s="50"/>
      <c r="R11" s="50"/>
      <c r="S11" s="50"/>
      <c r="T11" s="50"/>
    </row>
    <row r="12" spans="1:20" ht="17" customHeight="1" x14ac:dyDescent="0.35">
      <c r="A12" s="50"/>
      <c r="B12" s="812"/>
      <c r="C12" s="813"/>
      <c r="D12" s="813"/>
      <c r="E12" s="813"/>
      <c r="F12" s="813"/>
      <c r="G12" s="813"/>
      <c r="H12" s="101"/>
      <c r="I12" s="101"/>
      <c r="J12" s="102"/>
      <c r="K12" s="817"/>
      <c r="L12" s="818"/>
      <c r="M12" s="818"/>
      <c r="N12" s="819"/>
      <c r="O12" s="50"/>
      <c r="P12" s="50"/>
      <c r="Q12" s="50"/>
      <c r="R12" s="50"/>
      <c r="S12" s="50"/>
      <c r="T12" s="50"/>
    </row>
    <row r="13" spans="1:20" ht="17" customHeight="1" x14ac:dyDescent="0.35">
      <c r="A13" s="50"/>
      <c r="B13" s="810" t="s">
        <v>289</v>
      </c>
      <c r="C13" s="811"/>
      <c r="D13" s="811"/>
      <c r="E13" s="811"/>
      <c r="F13" s="811"/>
      <c r="G13" s="811"/>
      <c r="H13" s="404"/>
      <c r="I13" s="78"/>
      <c r="J13" s="78"/>
      <c r="K13" s="820"/>
      <c r="L13" s="821"/>
      <c r="M13" s="821"/>
      <c r="N13" s="822"/>
      <c r="O13" s="50"/>
      <c r="P13" s="50"/>
      <c r="Q13" s="50"/>
      <c r="R13" s="50"/>
      <c r="S13" s="50"/>
      <c r="T13" s="50"/>
    </row>
    <row r="14" spans="1:20" ht="17" customHeight="1" x14ac:dyDescent="0.35">
      <c r="A14" s="50"/>
      <c r="B14" s="812"/>
      <c r="C14" s="813"/>
      <c r="D14" s="813"/>
      <c r="E14" s="813"/>
      <c r="F14" s="813"/>
      <c r="G14" s="813"/>
      <c r="H14" s="101"/>
      <c r="I14" s="101"/>
      <c r="J14" s="102"/>
      <c r="K14" s="817"/>
      <c r="L14" s="818"/>
      <c r="M14" s="818"/>
      <c r="N14" s="819"/>
      <c r="O14" s="50"/>
      <c r="P14" s="50"/>
      <c r="Q14" s="50"/>
      <c r="R14" s="50"/>
      <c r="S14" s="50"/>
      <c r="T14" s="50"/>
    </row>
    <row r="15" spans="1:20" ht="17" customHeight="1" x14ac:dyDescent="0.35">
      <c r="A15" s="50"/>
      <c r="B15" s="810" t="s">
        <v>290</v>
      </c>
      <c r="C15" s="811"/>
      <c r="D15" s="811"/>
      <c r="E15" s="811"/>
      <c r="F15" s="811"/>
      <c r="G15" s="811"/>
      <c r="H15" s="404"/>
      <c r="I15" s="78"/>
      <c r="J15" s="78"/>
      <c r="K15" s="820"/>
      <c r="L15" s="821"/>
      <c r="M15" s="821"/>
      <c r="N15" s="822"/>
      <c r="O15" s="50"/>
      <c r="P15" s="50"/>
      <c r="Q15" s="50"/>
      <c r="R15" s="50"/>
      <c r="S15" s="50"/>
      <c r="T15" s="50"/>
    </row>
    <row r="16" spans="1:20" ht="60.65" customHeight="1" x14ac:dyDescent="0.35">
      <c r="A16" s="50"/>
      <c r="B16" s="812"/>
      <c r="C16" s="813"/>
      <c r="D16" s="813"/>
      <c r="E16" s="813"/>
      <c r="F16" s="813"/>
      <c r="G16" s="813"/>
      <c r="H16" s="101"/>
      <c r="I16" s="101"/>
      <c r="J16" s="102"/>
      <c r="K16" s="817"/>
      <c r="L16" s="818"/>
      <c r="M16" s="818"/>
      <c r="N16" s="819"/>
      <c r="O16" s="50"/>
      <c r="P16" s="50"/>
      <c r="Q16" s="50"/>
      <c r="R16" s="50"/>
      <c r="S16" s="50"/>
      <c r="T16" s="50"/>
    </row>
    <row r="17" spans="1:20" ht="23.4" customHeight="1" x14ac:dyDescent="0.35">
      <c r="A17" s="50"/>
      <c r="B17" s="50"/>
      <c r="C17" s="50"/>
      <c r="D17" s="50"/>
      <c r="E17" s="50"/>
      <c r="F17" s="50"/>
      <c r="G17" s="50"/>
      <c r="H17" s="50"/>
      <c r="I17" s="50"/>
      <c r="J17" s="50"/>
      <c r="K17" s="50"/>
      <c r="L17" s="50"/>
      <c r="M17" s="50"/>
      <c r="N17" s="50"/>
      <c r="O17" s="50"/>
      <c r="P17" s="50"/>
      <c r="Q17" s="50"/>
      <c r="R17" s="50"/>
      <c r="S17" s="50"/>
      <c r="T17" s="50"/>
    </row>
    <row r="18" spans="1:20" ht="27.65" customHeight="1" x14ac:dyDescent="0.35">
      <c r="A18" s="3"/>
      <c r="B18" s="77" t="s">
        <v>291</v>
      </c>
      <c r="C18" s="3"/>
      <c r="D18" s="3"/>
      <c r="E18" s="3"/>
      <c r="F18" s="3"/>
      <c r="G18" s="3"/>
      <c r="H18" s="3"/>
      <c r="I18" s="3"/>
      <c r="J18" s="3"/>
      <c r="K18" s="3"/>
      <c r="L18" s="3"/>
      <c r="M18" s="3"/>
      <c r="N18" s="3"/>
      <c r="O18" s="3"/>
      <c r="P18" s="160"/>
      <c r="Q18" s="3"/>
      <c r="R18" s="3"/>
      <c r="S18" s="3"/>
      <c r="T18" s="3"/>
    </row>
    <row r="19" spans="1:20" ht="38" customHeight="1" x14ac:dyDescent="0.35">
      <c r="A19" s="3"/>
      <c r="B19" s="623" t="s">
        <v>580</v>
      </c>
      <c r="C19" s="823"/>
      <c r="D19" s="823"/>
      <c r="E19" s="823"/>
      <c r="F19" s="823"/>
      <c r="G19" s="823"/>
      <c r="H19" s="823"/>
      <c r="I19" s="823"/>
      <c r="J19" s="823"/>
      <c r="K19" s="823"/>
      <c r="L19" s="823"/>
      <c r="M19" s="823"/>
      <c r="N19" s="823"/>
      <c r="O19" s="3"/>
      <c r="P19" s="161"/>
      <c r="Q19" s="3"/>
      <c r="R19" s="3"/>
      <c r="S19" s="3"/>
      <c r="T19" s="3"/>
    </row>
    <row r="20" spans="1:20" ht="6" customHeight="1" x14ac:dyDescent="0.35">
      <c r="A20" s="3"/>
      <c r="B20" s="3"/>
      <c r="C20" s="3"/>
      <c r="D20" s="3"/>
      <c r="E20" s="3"/>
      <c r="F20" s="3"/>
      <c r="G20" s="3"/>
      <c r="H20" s="3"/>
      <c r="I20" s="3"/>
      <c r="J20" s="3"/>
      <c r="K20" s="3"/>
      <c r="L20" s="3"/>
      <c r="M20" s="3"/>
      <c r="N20" s="3"/>
      <c r="O20" s="3"/>
      <c r="P20" s="3"/>
      <c r="Q20" s="3"/>
      <c r="R20" s="3"/>
      <c r="S20" s="3"/>
      <c r="T20" s="3"/>
    </row>
    <row r="21" spans="1:20" ht="4.25" customHeight="1" x14ac:dyDescent="0.35">
      <c r="A21" s="3"/>
      <c r="B21" s="7"/>
      <c r="C21" s="7"/>
      <c r="D21" s="7"/>
      <c r="E21" s="7"/>
      <c r="F21" s="7"/>
      <c r="G21" s="7"/>
      <c r="H21" s="7"/>
      <c r="I21" s="7"/>
      <c r="J21" s="7"/>
      <c r="K21" s="7"/>
      <c r="L21" s="7"/>
      <c r="M21" s="7"/>
      <c r="N21" s="7"/>
      <c r="O21" s="7"/>
      <c r="P21" s="7"/>
      <c r="Q21" s="7"/>
      <c r="R21" s="7"/>
      <c r="S21" s="3"/>
      <c r="T21" s="3"/>
    </row>
    <row r="22" spans="1:20" ht="21" x14ac:dyDescent="0.5">
      <c r="A22" s="3"/>
      <c r="B22" s="7"/>
      <c r="C22" s="7"/>
      <c r="D22" s="60" t="s">
        <v>145</v>
      </c>
      <c r="E22" s="7"/>
      <c r="F22" s="7"/>
      <c r="G22" s="63"/>
      <c r="H22" s="7"/>
      <c r="I22" s="7"/>
      <c r="J22" s="63"/>
      <c r="K22" s="7"/>
      <c r="L22" s="7"/>
      <c r="M22" s="7"/>
      <c r="N22" s="7"/>
      <c r="O22" s="7"/>
      <c r="P22" s="7"/>
      <c r="Q22" s="7"/>
      <c r="R22" s="7"/>
      <c r="S22" s="3"/>
      <c r="T22" s="3"/>
    </row>
    <row r="23" spans="1:20" ht="6.65" customHeight="1" x14ac:dyDescent="0.35">
      <c r="A23" s="3"/>
      <c r="B23" s="7"/>
      <c r="C23" s="7"/>
      <c r="D23" s="7"/>
      <c r="E23" s="7"/>
      <c r="F23" s="7"/>
      <c r="G23" s="7"/>
      <c r="H23" s="7"/>
      <c r="I23" s="7"/>
      <c r="J23" s="7"/>
      <c r="K23" s="7"/>
      <c r="L23" s="7"/>
      <c r="M23" s="7"/>
      <c r="N23" s="7"/>
      <c r="O23" s="7"/>
      <c r="P23" s="7"/>
      <c r="Q23" s="7"/>
      <c r="R23" s="7"/>
      <c r="S23" s="3"/>
      <c r="T23" s="3"/>
    </row>
    <row r="24" spans="1:20" ht="47.4" customHeight="1" x14ac:dyDescent="0.35">
      <c r="A24" s="3"/>
      <c r="B24" s="7"/>
      <c r="C24" s="7"/>
      <c r="D24" s="61" t="s">
        <v>142</v>
      </c>
      <c r="E24" s="61" t="s">
        <v>119</v>
      </c>
      <c r="F24" s="61" t="s">
        <v>120</v>
      </c>
      <c r="G24" s="47" t="s">
        <v>143</v>
      </c>
      <c r="H24" s="43" t="s">
        <v>149</v>
      </c>
      <c r="I24" s="71"/>
      <c r="J24" s="809" t="s">
        <v>200</v>
      </c>
      <c r="K24" s="809"/>
      <c r="L24" s="809"/>
      <c r="M24" s="47"/>
      <c r="N24" s="47" t="s">
        <v>144</v>
      </c>
      <c r="O24" s="47"/>
      <c r="P24" s="47" t="s">
        <v>146</v>
      </c>
      <c r="Q24" s="43"/>
      <c r="R24" s="7"/>
      <c r="S24" s="3"/>
      <c r="T24" s="3"/>
    </row>
    <row r="25" spans="1:20" x14ac:dyDescent="0.35">
      <c r="A25" s="3"/>
      <c r="B25" s="7"/>
      <c r="C25" s="7"/>
      <c r="D25" s="406"/>
      <c r="E25" s="500"/>
      <c r="F25" s="500"/>
      <c r="G25" s="406"/>
      <c r="H25" s="59">
        <f t="shared" ref="H25:H30" si="0">D25*E25*F25*G25*2*PI()</f>
        <v>0</v>
      </c>
      <c r="I25" s="72"/>
      <c r="J25" s="406"/>
      <c r="K25" s="406"/>
      <c r="L25" s="406"/>
      <c r="M25" s="47"/>
      <c r="N25" s="405"/>
      <c r="O25" s="47"/>
      <c r="P25" s="75">
        <f>IFERROR(IF($H$31&gt;0,$L$29*$N$25/$H$31,0),"")</f>
        <v>0</v>
      </c>
      <c r="Q25" s="7"/>
      <c r="R25" s="7"/>
      <c r="S25" s="3"/>
      <c r="T25" s="3"/>
    </row>
    <row r="26" spans="1:20" x14ac:dyDescent="0.35">
      <c r="A26" s="3"/>
      <c r="B26" s="7"/>
      <c r="C26" s="7"/>
      <c r="D26" s="406"/>
      <c r="E26" s="500"/>
      <c r="F26" s="500"/>
      <c r="G26" s="406"/>
      <c r="H26" s="59">
        <f t="shared" si="0"/>
        <v>0</v>
      </c>
      <c r="I26" s="72"/>
      <c r="J26" s="406"/>
      <c r="K26" s="406"/>
      <c r="L26" s="406"/>
      <c r="M26" s="47"/>
      <c r="N26" s="47"/>
      <c r="O26" s="47"/>
      <c r="P26" s="47"/>
      <c r="Q26" s="7"/>
      <c r="R26" s="7"/>
      <c r="S26" s="3"/>
      <c r="T26" s="3"/>
    </row>
    <row r="27" spans="1:20" x14ac:dyDescent="0.35">
      <c r="A27" s="3"/>
      <c r="B27" s="7"/>
      <c r="C27" s="7"/>
      <c r="D27" s="406"/>
      <c r="E27" s="500"/>
      <c r="F27" s="500"/>
      <c r="G27" s="406"/>
      <c r="H27" s="59">
        <f t="shared" si="0"/>
        <v>0</v>
      </c>
      <c r="I27" s="72"/>
      <c r="J27" s="406"/>
      <c r="K27" s="406"/>
      <c r="L27" s="406"/>
      <c r="M27" s="47"/>
      <c r="N27" s="47"/>
      <c r="O27" s="47"/>
      <c r="P27" s="47"/>
      <c r="Q27" s="43"/>
      <c r="R27" s="7"/>
      <c r="S27" s="3"/>
      <c r="T27" s="3"/>
    </row>
    <row r="28" spans="1:20" x14ac:dyDescent="0.35">
      <c r="A28" s="3"/>
      <c r="B28" s="7"/>
      <c r="C28" s="7"/>
      <c r="D28" s="406"/>
      <c r="E28" s="500"/>
      <c r="F28" s="500"/>
      <c r="G28" s="406"/>
      <c r="H28" s="59">
        <f t="shared" si="0"/>
        <v>0</v>
      </c>
      <c r="I28" s="72"/>
      <c r="J28" s="406"/>
      <c r="K28" s="406"/>
      <c r="L28" s="406"/>
      <c r="M28" s="47"/>
      <c r="N28" s="47"/>
      <c r="O28" s="47"/>
      <c r="P28" s="47"/>
      <c r="Q28" s="44"/>
      <c r="R28" s="7"/>
      <c r="S28" s="3"/>
      <c r="T28" s="3"/>
    </row>
    <row r="29" spans="1:20" x14ac:dyDescent="0.35">
      <c r="A29" s="3"/>
      <c r="B29" s="7"/>
      <c r="C29" s="7"/>
      <c r="D29" s="406"/>
      <c r="E29" s="500"/>
      <c r="F29" s="500"/>
      <c r="G29" s="406"/>
      <c r="H29" s="59">
        <f t="shared" si="0"/>
        <v>0</v>
      </c>
      <c r="I29" s="73"/>
      <c r="J29" s="7" t="s">
        <v>162</v>
      </c>
      <c r="K29" s="7"/>
      <c r="L29" s="74" t="str">
        <f>IFERROR(ROUND(AVERAGE(J25:L28),2),"")</f>
        <v/>
      </c>
      <c r="M29" s="7"/>
      <c r="N29" s="47"/>
      <c r="O29" s="47"/>
      <c r="P29" s="47"/>
      <c r="Q29" s="7"/>
      <c r="R29" s="7"/>
      <c r="S29" s="3"/>
      <c r="T29" s="3"/>
    </row>
    <row r="30" spans="1:20" x14ac:dyDescent="0.35">
      <c r="A30" s="3"/>
      <c r="B30" s="7"/>
      <c r="C30" s="7"/>
      <c r="D30" s="406"/>
      <c r="E30" s="500"/>
      <c r="F30" s="500"/>
      <c r="G30" s="406"/>
      <c r="H30" s="59">
        <f t="shared" si="0"/>
        <v>0</v>
      </c>
      <c r="I30" s="73"/>
      <c r="J30" s="7"/>
      <c r="K30" s="7"/>
      <c r="L30" s="7"/>
      <c r="M30" s="7"/>
      <c r="N30" s="47"/>
      <c r="O30" s="47"/>
      <c r="P30" s="47"/>
      <c r="Q30" s="7"/>
      <c r="R30" s="7"/>
      <c r="S30" s="3"/>
      <c r="T30" s="3"/>
    </row>
    <row r="31" spans="1:20" x14ac:dyDescent="0.35">
      <c r="A31" s="3"/>
      <c r="B31" s="7"/>
      <c r="C31" s="7"/>
      <c r="D31" s="7"/>
      <c r="E31" s="7"/>
      <c r="F31" s="7"/>
      <c r="G31" s="7"/>
      <c r="H31" s="59">
        <f>SUM(H25:H30)</f>
        <v>0</v>
      </c>
      <c r="I31" s="73"/>
      <c r="J31" s="7"/>
      <c r="K31" s="7"/>
      <c r="L31" s="7"/>
      <c r="M31" s="7"/>
      <c r="N31" s="47"/>
      <c r="O31" s="47"/>
      <c r="P31" s="47"/>
      <c r="Q31" s="7"/>
      <c r="R31" s="7"/>
      <c r="S31" s="3"/>
      <c r="T31" s="3"/>
    </row>
    <row r="32" spans="1:20" ht="21" x14ac:dyDescent="0.5">
      <c r="A32" s="3"/>
      <c r="B32" s="7"/>
      <c r="C32" s="7"/>
      <c r="D32" s="60" t="s">
        <v>147</v>
      </c>
      <c r="E32" s="7"/>
      <c r="F32" s="7"/>
      <c r="G32" s="7"/>
      <c r="H32" s="7"/>
      <c r="I32" s="7"/>
      <c r="J32" s="7"/>
      <c r="K32" s="7"/>
      <c r="L32" s="7"/>
      <c r="M32" s="7"/>
      <c r="N32" s="7"/>
      <c r="O32" s="7"/>
      <c r="P32" s="7"/>
      <c r="Q32" s="7"/>
      <c r="R32" s="7"/>
      <c r="S32" s="3"/>
      <c r="T32" s="3"/>
    </row>
    <row r="33" spans="1:20" ht="6" customHeight="1" x14ac:dyDescent="0.35">
      <c r="A33" s="3"/>
      <c r="B33" s="7"/>
      <c r="C33" s="7"/>
      <c r="D33" s="7"/>
      <c r="E33" s="7"/>
      <c r="F33" s="7"/>
      <c r="G33" s="7"/>
      <c r="H33" s="7"/>
      <c r="I33" s="7"/>
      <c r="J33" s="7"/>
      <c r="K33" s="7"/>
      <c r="L33" s="7"/>
      <c r="M33" s="7"/>
      <c r="N33" s="7"/>
      <c r="O33" s="7"/>
      <c r="P33" s="7"/>
      <c r="Q33" s="7"/>
      <c r="R33" s="7"/>
      <c r="S33" s="3"/>
      <c r="T33" s="3"/>
    </row>
    <row r="34" spans="1:20" ht="44" customHeight="1" x14ac:dyDescent="0.35">
      <c r="A34" s="3"/>
      <c r="B34" s="7"/>
      <c r="C34" s="7"/>
      <c r="D34" s="61" t="s">
        <v>142</v>
      </c>
      <c r="E34" s="61" t="s">
        <v>119</v>
      </c>
      <c r="F34" s="61" t="s">
        <v>120</v>
      </c>
      <c r="G34" s="47" t="s">
        <v>143</v>
      </c>
      <c r="H34" s="47" t="s">
        <v>149</v>
      </c>
      <c r="I34" s="71"/>
      <c r="J34" s="809" t="s">
        <v>201</v>
      </c>
      <c r="K34" s="809"/>
      <c r="L34" s="809"/>
      <c r="M34" s="47"/>
      <c r="N34" s="47" t="s">
        <v>144</v>
      </c>
      <c r="O34" s="47"/>
      <c r="P34" s="47" t="s">
        <v>148</v>
      </c>
      <c r="Q34" s="47"/>
      <c r="R34" s="7"/>
      <c r="S34" s="3"/>
      <c r="T34" s="3"/>
    </row>
    <row r="35" spans="1:20" x14ac:dyDescent="0.35">
      <c r="A35" s="3"/>
      <c r="B35" s="7"/>
      <c r="C35" s="7"/>
      <c r="D35" s="406"/>
      <c r="E35" s="500"/>
      <c r="F35" s="500"/>
      <c r="G35" s="406"/>
      <c r="H35" s="59">
        <f t="shared" ref="H35:H40" si="1">D35*E35*F35*G35*2*PI()</f>
        <v>0</v>
      </c>
      <c r="I35" s="72"/>
      <c r="J35" s="406"/>
      <c r="K35" s="406"/>
      <c r="L35" s="406"/>
      <c r="M35" s="47"/>
      <c r="N35" s="405"/>
      <c r="O35" s="47"/>
      <c r="P35" s="75">
        <f>IFERROR(IF($H$41&gt;0,$L$39*$N$35/$H$41,0),"")</f>
        <v>0</v>
      </c>
      <c r="Q35" s="7"/>
      <c r="R35" s="7"/>
      <c r="S35" s="3"/>
      <c r="T35" s="3"/>
    </row>
    <row r="36" spans="1:20" x14ac:dyDescent="0.35">
      <c r="A36" s="3"/>
      <c r="B36" s="7"/>
      <c r="C36" s="7"/>
      <c r="D36" s="406"/>
      <c r="E36" s="500"/>
      <c r="F36" s="500"/>
      <c r="G36" s="406"/>
      <c r="H36" s="59">
        <f t="shared" si="1"/>
        <v>0</v>
      </c>
      <c r="I36" s="72"/>
      <c r="J36" s="406"/>
      <c r="K36" s="406"/>
      <c r="L36" s="406"/>
      <c r="M36" s="47"/>
      <c r="N36" s="47"/>
      <c r="O36" s="47"/>
      <c r="P36" s="47"/>
      <c r="Q36" s="7"/>
      <c r="R36" s="7"/>
      <c r="S36" s="3"/>
      <c r="T36" s="3"/>
    </row>
    <row r="37" spans="1:20" x14ac:dyDescent="0.35">
      <c r="A37" s="3"/>
      <c r="B37" s="7"/>
      <c r="C37" s="7"/>
      <c r="D37" s="406"/>
      <c r="E37" s="500"/>
      <c r="F37" s="500"/>
      <c r="G37" s="406"/>
      <c r="H37" s="59">
        <f t="shared" si="1"/>
        <v>0</v>
      </c>
      <c r="I37" s="72"/>
      <c r="J37" s="406"/>
      <c r="K37" s="406"/>
      <c r="L37" s="406"/>
      <c r="M37" s="47"/>
      <c r="N37" s="47"/>
      <c r="O37" s="47"/>
      <c r="P37" s="47"/>
      <c r="Q37" s="47"/>
      <c r="R37" s="7"/>
      <c r="S37" s="3"/>
      <c r="T37" s="3"/>
    </row>
    <row r="38" spans="1:20" x14ac:dyDescent="0.35">
      <c r="A38" s="3"/>
      <c r="B38" s="7"/>
      <c r="C38" s="7"/>
      <c r="D38" s="406"/>
      <c r="E38" s="500"/>
      <c r="F38" s="500"/>
      <c r="G38" s="406"/>
      <c r="H38" s="59">
        <f t="shared" si="1"/>
        <v>0</v>
      </c>
      <c r="I38" s="72"/>
      <c r="J38" s="406"/>
      <c r="K38" s="406"/>
      <c r="L38" s="406"/>
      <c r="M38" s="47"/>
      <c r="N38" s="47"/>
      <c r="O38" s="47"/>
      <c r="P38" s="47"/>
      <c r="Q38" s="44"/>
      <c r="R38" s="7"/>
      <c r="S38" s="3"/>
      <c r="T38" s="3"/>
    </row>
    <row r="39" spans="1:20" x14ac:dyDescent="0.35">
      <c r="A39" s="3"/>
      <c r="B39" s="7"/>
      <c r="C39" s="7"/>
      <c r="D39" s="406"/>
      <c r="E39" s="500"/>
      <c r="F39" s="500"/>
      <c r="G39" s="406"/>
      <c r="H39" s="59">
        <f t="shared" si="1"/>
        <v>0</v>
      </c>
      <c r="I39" s="73"/>
      <c r="J39" s="7" t="s">
        <v>162</v>
      </c>
      <c r="K39" s="7"/>
      <c r="L39" s="74" t="str">
        <f>IFERROR(ROUND(AVERAGE(J35:L38),2),"")</f>
        <v/>
      </c>
      <c r="M39" s="7"/>
      <c r="N39" s="47"/>
      <c r="O39" s="47"/>
      <c r="P39" s="47"/>
      <c r="Q39" s="7"/>
      <c r="R39" s="7"/>
      <c r="S39" s="3"/>
      <c r="T39" s="3"/>
    </row>
    <row r="40" spans="1:20" x14ac:dyDescent="0.35">
      <c r="A40" s="3"/>
      <c r="B40" s="7"/>
      <c r="C40" s="7"/>
      <c r="D40" s="406"/>
      <c r="E40" s="500"/>
      <c r="F40" s="500"/>
      <c r="G40" s="406"/>
      <c r="H40" s="59">
        <f t="shared" si="1"/>
        <v>0</v>
      </c>
      <c r="I40" s="73"/>
      <c r="J40" s="7"/>
      <c r="K40" s="7"/>
      <c r="L40" s="7"/>
      <c r="M40" s="7"/>
      <c r="N40" s="47"/>
      <c r="O40" s="47"/>
      <c r="P40" s="47"/>
      <c r="Q40" s="7"/>
      <c r="R40" s="7"/>
      <c r="S40" s="3"/>
      <c r="T40" s="3"/>
    </row>
    <row r="41" spans="1:20" x14ac:dyDescent="0.35">
      <c r="A41" s="3"/>
      <c r="B41" s="7"/>
      <c r="C41" s="7"/>
      <c r="D41" s="7"/>
      <c r="E41" s="7"/>
      <c r="F41" s="7"/>
      <c r="G41" s="7"/>
      <c r="H41" s="59">
        <f>SUM(H35:H40)</f>
        <v>0</v>
      </c>
      <c r="I41" s="73"/>
      <c r="J41" s="7"/>
      <c r="K41" s="7"/>
      <c r="L41" s="7"/>
      <c r="M41" s="7"/>
      <c r="N41" s="47"/>
      <c r="O41" s="47"/>
      <c r="P41" s="47"/>
      <c r="Q41" s="7"/>
      <c r="R41" s="7"/>
      <c r="S41" s="3"/>
      <c r="T41" s="3"/>
    </row>
    <row r="42" spans="1:20" x14ac:dyDescent="0.35">
      <c r="A42" s="3"/>
      <c r="B42" s="7"/>
      <c r="C42" s="7"/>
      <c r="D42" s="62"/>
      <c r="E42" s="7"/>
      <c r="F42" s="7"/>
      <c r="G42" s="7"/>
      <c r="H42" s="7"/>
      <c r="I42" s="7"/>
      <c r="J42" s="7"/>
      <c r="K42" s="7"/>
      <c r="L42" s="7"/>
      <c r="M42" s="7"/>
      <c r="N42" s="7"/>
      <c r="O42" s="7"/>
      <c r="P42" s="7"/>
      <c r="Q42" s="7"/>
      <c r="R42" s="7"/>
      <c r="S42" s="3"/>
      <c r="T42" s="3"/>
    </row>
    <row r="43" spans="1:20" x14ac:dyDescent="0.35">
      <c r="A43" s="3"/>
      <c r="B43" s="7"/>
      <c r="C43" s="7"/>
      <c r="D43" s="62"/>
      <c r="E43" s="7"/>
      <c r="F43" s="7"/>
      <c r="G43" s="7"/>
      <c r="H43" s="7"/>
      <c r="I43" s="7"/>
      <c r="J43" s="7"/>
      <c r="K43" s="7"/>
      <c r="L43" s="7"/>
      <c r="M43" s="7"/>
      <c r="N43" s="7"/>
      <c r="O43" s="7"/>
      <c r="P43" s="7"/>
      <c r="Q43" s="7"/>
      <c r="R43" s="7"/>
      <c r="S43" s="3"/>
      <c r="T43" s="3"/>
    </row>
    <row r="44" spans="1:20" x14ac:dyDescent="0.35">
      <c r="A44" s="3"/>
      <c r="B44" s="3"/>
      <c r="C44" s="3"/>
      <c r="D44" s="3"/>
      <c r="E44" s="3"/>
      <c r="F44" s="3"/>
      <c r="G44" s="3"/>
      <c r="H44" s="3"/>
      <c r="I44" s="3"/>
      <c r="J44" s="3"/>
      <c r="K44" s="3"/>
      <c r="L44" s="3"/>
      <c r="M44" s="3"/>
      <c r="N44" s="3"/>
      <c r="O44" s="3"/>
      <c r="P44" s="3"/>
      <c r="Q44" s="3"/>
      <c r="R44" s="3"/>
      <c r="S44" s="3"/>
      <c r="T44" s="3"/>
    </row>
    <row r="45" spans="1:20" x14ac:dyDescent="0.35">
      <c r="A45" s="50"/>
      <c r="B45" s="50"/>
      <c r="C45" s="50"/>
      <c r="D45" s="50"/>
      <c r="E45" s="50"/>
      <c r="F45" s="50"/>
      <c r="G45" s="50"/>
      <c r="H45" s="50"/>
      <c r="I45" s="50"/>
      <c r="J45" s="50"/>
      <c r="K45" s="50"/>
      <c r="L45" s="50"/>
      <c r="M45" s="50"/>
      <c r="N45" s="50"/>
      <c r="O45" s="50"/>
      <c r="P45" s="50"/>
      <c r="Q45" s="50"/>
      <c r="R45" s="50"/>
      <c r="S45" s="50"/>
      <c r="T45" s="50"/>
    </row>
    <row r="46" spans="1:20" ht="27.65" customHeight="1" x14ac:dyDescent="0.35">
      <c r="A46" s="50"/>
      <c r="B46" s="87" t="s">
        <v>204</v>
      </c>
      <c r="C46" s="83"/>
      <c r="D46" s="83"/>
      <c r="E46" s="83"/>
      <c r="F46" s="83"/>
      <c r="G46" s="83"/>
      <c r="H46" s="83"/>
      <c r="I46" s="83"/>
      <c r="J46" s="83"/>
      <c r="K46" s="83"/>
      <c r="L46" s="83"/>
      <c r="M46" s="83"/>
      <c r="N46" s="83"/>
      <c r="O46" s="83"/>
      <c r="P46" s="83"/>
      <c r="Q46" s="83"/>
      <c r="R46" s="83"/>
      <c r="S46" s="50"/>
      <c r="T46" s="50"/>
    </row>
    <row r="47" spans="1:20" ht="42.65" customHeight="1" x14ac:dyDescent="0.35">
      <c r="A47" s="50"/>
      <c r="B47" s="802" t="s">
        <v>527</v>
      </c>
      <c r="C47" s="802"/>
      <c r="D47" s="802"/>
      <c r="E47" s="802"/>
      <c r="F47" s="802"/>
      <c r="G47" s="802"/>
      <c r="H47" s="802"/>
      <c r="I47" s="802"/>
      <c r="J47" s="802"/>
      <c r="K47" s="802"/>
      <c r="L47" s="802"/>
      <c r="M47" s="802"/>
      <c r="N47" s="6"/>
      <c r="O47" s="6"/>
      <c r="P47" s="6"/>
      <c r="Q47" s="6"/>
      <c r="R47" s="6"/>
      <c r="S47" s="50"/>
      <c r="T47" s="50"/>
    </row>
    <row r="48" spans="1:20" x14ac:dyDescent="0.35">
      <c r="A48" s="50"/>
      <c r="B48" s="806" t="s">
        <v>202</v>
      </c>
      <c r="C48" s="806"/>
      <c r="D48" s="806"/>
      <c r="E48" s="806"/>
      <c r="F48" s="806"/>
      <c r="G48" s="806"/>
      <c r="H48" s="803"/>
      <c r="I48" s="803"/>
      <c r="J48" s="803"/>
      <c r="K48" s="803"/>
      <c r="L48" s="6"/>
      <c r="M48" s="6"/>
      <c r="N48" s="6"/>
      <c r="O48" s="6"/>
      <c r="P48" s="6"/>
      <c r="Q48" s="6"/>
      <c r="R48" s="6"/>
      <c r="S48" s="50"/>
      <c r="T48" s="50"/>
    </row>
    <row r="49" spans="1:20" ht="5.4" customHeight="1" x14ac:dyDescent="0.35">
      <c r="A49" s="50"/>
      <c r="B49" s="6"/>
      <c r="C49" s="6"/>
      <c r="D49" s="6"/>
      <c r="E49" s="6"/>
      <c r="F49" s="6"/>
      <c r="G49" s="6"/>
      <c r="H49" s="6"/>
      <c r="I49" s="6"/>
      <c r="J49" s="6"/>
      <c r="K49" s="6"/>
      <c r="L49" s="6"/>
      <c r="M49" s="6"/>
      <c r="N49" s="6"/>
      <c r="O49" s="6"/>
      <c r="P49" s="6"/>
      <c r="Q49" s="6"/>
      <c r="R49" s="6"/>
      <c r="S49" s="50"/>
      <c r="T49" s="50"/>
    </row>
    <row r="50" spans="1:20" ht="13.25" customHeight="1" x14ac:dyDescent="0.35">
      <c r="A50" s="50"/>
      <c r="B50" s="806" t="s">
        <v>203</v>
      </c>
      <c r="C50" s="806"/>
      <c r="D50" s="806"/>
      <c r="E50" s="806"/>
      <c r="F50" s="806"/>
      <c r="G50" s="806"/>
      <c r="H50" s="804"/>
      <c r="I50" s="804"/>
      <c r="J50" s="804"/>
      <c r="K50" s="804"/>
      <c r="L50" s="6"/>
      <c r="M50" s="6"/>
      <c r="N50" s="6"/>
      <c r="O50" s="6"/>
      <c r="P50" s="6"/>
      <c r="Q50" s="6"/>
      <c r="R50" s="6"/>
      <c r="S50" s="50"/>
      <c r="T50" s="50"/>
    </row>
    <row r="51" spans="1:20" ht="5.4" customHeight="1" x14ac:dyDescent="0.35">
      <c r="A51" s="50"/>
      <c r="B51" s="6"/>
      <c r="C51" s="6"/>
      <c r="D51" s="6"/>
      <c r="E51" s="6"/>
      <c r="F51" s="6"/>
      <c r="G51" s="6"/>
      <c r="H51" s="6"/>
      <c r="I51" s="6"/>
      <c r="J51" s="6"/>
      <c r="K51" s="6"/>
      <c r="L51" s="6"/>
      <c r="M51" s="6"/>
      <c r="N51" s="6"/>
      <c r="O51" s="6"/>
      <c r="P51" s="6"/>
      <c r="Q51" s="6"/>
      <c r="R51" s="6"/>
      <c r="S51" s="50"/>
      <c r="T51" s="50"/>
    </row>
    <row r="52" spans="1:20" x14ac:dyDescent="0.35">
      <c r="A52" s="50"/>
      <c r="B52" s="806" t="s">
        <v>586</v>
      </c>
      <c r="C52" s="806"/>
      <c r="D52" s="806"/>
      <c r="E52" s="806"/>
      <c r="F52" s="806"/>
      <c r="G52" s="806"/>
      <c r="H52" s="613"/>
      <c r="I52" s="613"/>
      <c r="J52" s="613"/>
      <c r="K52" s="613"/>
      <c r="L52" s="613"/>
      <c r="M52" s="613"/>
      <c r="N52" s="6"/>
      <c r="O52" s="6"/>
      <c r="P52" s="6"/>
      <c r="Q52" s="6"/>
      <c r="R52" s="6"/>
      <c r="S52" s="50"/>
      <c r="T52" s="50"/>
    </row>
    <row r="53" spans="1:20" ht="6" customHeight="1" x14ac:dyDescent="0.35">
      <c r="A53" s="50"/>
      <c r="B53" s="84"/>
      <c r="C53" s="84"/>
      <c r="D53" s="84"/>
      <c r="E53" s="84"/>
      <c r="F53" s="84"/>
      <c r="G53" s="84"/>
      <c r="H53" s="84"/>
      <c r="I53" s="6"/>
      <c r="J53" s="6"/>
      <c r="K53" s="6"/>
      <c r="L53" s="6"/>
      <c r="M53" s="6"/>
      <c r="N53" s="6"/>
      <c r="O53" s="6"/>
      <c r="P53" s="6"/>
      <c r="Q53" s="6"/>
      <c r="R53" s="6"/>
      <c r="S53" s="50"/>
      <c r="T53" s="50"/>
    </row>
    <row r="54" spans="1:20" ht="15.65" customHeight="1" x14ac:dyDescent="0.35">
      <c r="A54" s="50"/>
      <c r="B54" s="805" t="s">
        <v>637</v>
      </c>
      <c r="C54" s="805"/>
      <c r="D54" s="805"/>
      <c r="E54" s="805"/>
      <c r="F54" s="805"/>
      <c r="G54" s="805"/>
      <c r="H54" s="613"/>
      <c r="I54" s="613"/>
      <c r="J54" s="613"/>
      <c r="K54" s="613"/>
      <c r="L54" s="613"/>
      <c r="M54" s="613"/>
      <c r="N54" s="6"/>
      <c r="O54" s="6"/>
      <c r="P54" s="6"/>
      <c r="Q54" s="6"/>
      <c r="R54" s="6"/>
      <c r="S54" s="50"/>
      <c r="T54" s="50"/>
    </row>
    <row r="55" spans="1:20" ht="21.65" customHeight="1" x14ac:dyDescent="0.35">
      <c r="A55" s="50"/>
      <c r="B55" s="801" t="s">
        <v>223</v>
      </c>
      <c r="C55" s="801"/>
      <c r="D55" s="801"/>
      <c r="E55" s="801"/>
      <c r="F55" s="801"/>
      <c r="G55" s="801"/>
      <c r="H55" s="6"/>
      <c r="I55" s="6"/>
      <c r="J55" s="6"/>
      <c r="K55" s="6"/>
      <c r="L55" s="6"/>
      <c r="M55" s="6"/>
      <c r="N55" s="6"/>
      <c r="O55" s="6"/>
      <c r="P55" s="6"/>
      <c r="Q55" s="6"/>
      <c r="R55" s="6"/>
      <c r="S55" s="50"/>
      <c r="T55" s="50"/>
    </row>
    <row r="56" spans="1:20" x14ac:dyDescent="0.35">
      <c r="A56" s="50"/>
      <c r="B56" s="50"/>
      <c r="C56" s="50"/>
      <c r="D56" s="50"/>
      <c r="E56" s="50"/>
      <c r="F56" s="50"/>
      <c r="G56" s="50"/>
      <c r="H56" s="50"/>
      <c r="I56" s="50"/>
      <c r="J56" s="50"/>
      <c r="K56" s="50"/>
      <c r="L56" s="50"/>
      <c r="M56" s="50"/>
      <c r="N56" s="50"/>
      <c r="O56" s="50"/>
      <c r="P56" s="50"/>
      <c r="Q56" s="50"/>
      <c r="R56" s="50"/>
      <c r="S56" s="50"/>
      <c r="T56" s="50"/>
    </row>
    <row r="57" spans="1:20" x14ac:dyDescent="0.35">
      <c r="B57" s="8"/>
    </row>
  </sheetData>
  <sheetProtection algorithmName="SHA-512" hashValue="OidNafr6XsQGne0Ik5Nsden+lHJHVtC9JIK1/dCBN6y3DFW3sqcIdOc+iaAIQPjeE+ibcwz1g7fr3y41TeqnNQ==" saltValue="Uqvxc8UYldaVJq+Y4MUJVg==" spinCount="100000" sheet="1" objects="1" scenarios="1"/>
  <mergeCells count="25">
    <mergeCell ref="H5:J5"/>
    <mergeCell ref="K5:N5"/>
    <mergeCell ref="J24:L24"/>
    <mergeCell ref="J34:L34"/>
    <mergeCell ref="B7:G8"/>
    <mergeCell ref="K7:N8"/>
    <mergeCell ref="K9:N10"/>
    <mergeCell ref="B9:G10"/>
    <mergeCell ref="B11:G12"/>
    <mergeCell ref="K11:N12"/>
    <mergeCell ref="B13:G14"/>
    <mergeCell ref="B19:N19"/>
    <mergeCell ref="K13:N14"/>
    <mergeCell ref="B15:G16"/>
    <mergeCell ref="K15:N16"/>
    <mergeCell ref="B55:G55"/>
    <mergeCell ref="B47:M47"/>
    <mergeCell ref="H48:K48"/>
    <mergeCell ref="H50:K50"/>
    <mergeCell ref="H54:M54"/>
    <mergeCell ref="H52:M52"/>
    <mergeCell ref="B54:G54"/>
    <mergeCell ref="B52:G52"/>
    <mergeCell ref="B50:G50"/>
    <mergeCell ref="B48:G48"/>
  </mergeCells>
  <conditionalFormatting sqref="P25">
    <cfRule type="expression" dxfId="167" priority="17">
      <formula>$P25=""</formula>
    </cfRule>
    <cfRule type="expression" dxfId="166" priority="18">
      <formula>$P25&gt;20</formula>
    </cfRule>
    <cfRule type="expression" dxfId="165" priority="19">
      <formula>$P25&lt;=20</formula>
    </cfRule>
  </conditionalFormatting>
  <conditionalFormatting sqref="P35">
    <cfRule type="expression" dxfId="164" priority="14">
      <formula>$P35=""</formula>
    </cfRule>
    <cfRule type="expression" dxfId="163" priority="15">
      <formula>$P35&gt;200</formula>
    </cfRule>
    <cfRule type="expression" dxfId="162" priority="16">
      <formula>$P35&lt;=200</formula>
    </cfRule>
  </conditionalFormatting>
  <conditionalFormatting sqref="H7">
    <cfRule type="cellIs" dxfId="161" priority="9" operator="equal">
      <formula>"NO"</formula>
    </cfRule>
    <cfRule type="cellIs" dxfId="160" priority="10" operator="equal">
      <formula>"YES"</formula>
    </cfRule>
  </conditionalFormatting>
  <conditionalFormatting sqref="H9">
    <cfRule type="cellIs" dxfId="159" priority="7" operator="equal">
      <formula>"NO"</formula>
    </cfRule>
    <cfRule type="cellIs" dxfId="158" priority="8" operator="equal">
      <formula>"YES"</formula>
    </cfRule>
  </conditionalFormatting>
  <conditionalFormatting sqref="H11">
    <cfRule type="cellIs" dxfId="157" priority="5" operator="equal">
      <formula>"NO"</formula>
    </cfRule>
    <cfRule type="cellIs" dxfId="156" priority="6" operator="equal">
      <formula>"YES"</formula>
    </cfRule>
  </conditionalFormatting>
  <conditionalFormatting sqref="H13">
    <cfRule type="cellIs" dxfId="155" priority="3" operator="equal">
      <formula>"NO"</formula>
    </cfRule>
    <cfRule type="cellIs" dxfId="154" priority="4" operator="equal">
      <formula>"YES"</formula>
    </cfRule>
  </conditionalFormatting>
  <conditionalFormatting sqref="H15">
    <cfRule type="cellIs" dxfId="153" priority="1" operator="equal">
      <formula>"NO"</formula>
    </cfRule>
    <cfRule type="cellIs" dxfId="152" priority="2" operator="equal">
      <formula>"YES"</formula>
    </cfRule>
  </conditionalFormatting>
  <dataValidations count="7">
    <dataValidation type="decimal" allowBlank="1" showInputMessage="1" showErrorMessage="1" errorTitle="Error" error="Please enter number!" sqref="J35:L38 J25:L28">
      <formula1>1</formula1>
      <formula2>10000</formula2>
    </dataValidation>
    <dataValidation type="list" allowBlank="1" showInputMessage="1" showErrorMessage="1" errorTitle="Error" error="Please select an item from the list!" sqref="H7 H9 H11 H13 H15">
      <formula1>INDIRECT("List_Yes_No[Spalte1]")</formula1>
    </dataValidation>
    <dataValidation type="decimal" allowBlank="1" showInputMessage="1" showErrorMessage="1" errorTitle="Error" error="Please enter a number!" sqref="E25:E30">
      <formula1>0</formula1>
      <formula2>50</formula2>
    </dataValidation>
    <dataValidation type="decimal" allowBlank="1" showInputMessage="1" showErrorMessage="1" errorTitle="Error" error="Please enter a number!" sqref="F25:F30 E35:F40">
      <formula1>0</formula1>
      <formula2>20</formula2>
    </dataValidation>
    <dataValidation type="whole" allowBlank="1" showInputMessage="1" showErrorMessage="1" errorTitle="Error" error="Please enter a whole number!" sqref="D35:D40 D25:D30">
      <formula1>0</formula1>
      <formula2>9999</formula2>
    </dataValidation>
    <dataValidation type="whole" allowBlank="1" showInputMessage="1" showErrorMessage="1" errorTitle="Error" error="Please enter a whole number!" sqref="G25:G30 G35:G40">
      <formula1>0</formula1>
      <formula2>9999999</formula2>
    </dataValidation>
    <dataValidation type="whole" allowBlank="1" showInputMessage="1" showErrorMessage="1" errorTitle="Error" error="Please enter a whole number!" sqref="N25 N35">
      <formula1>0</formula1>
      <formula2>99999999</formula2>
    </dataValidation>
  </dataValidations>
  <hyperlinks>
    <hyperlink ref="N2" location="Menu!A1" display="← Menue"/>
  </hyperlinks>
  <pageMargins left="0.7" right="0.7" top="0.78740157499999996" bottom="0.78740157499999996"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69"/>
  <sheetViews>
    <sheetView showGridLines="0" showRowColHeaders="0" workbookViewId="0">
      <pane ySplit="6" topLeftCell="A7" activePane="bottomLeft" state="frozen"/>
      <selection activeCell="H9" sqref="H9:J10"/>
      <selection pane="bottomLeft" activeCell="C56" sqref="C56:G56"/>
    </sheetView>
  </sheetViews>
  <sheetFormatPr defaultColWidth="10.90625" defaultRowHeight="14.5" x14ac:dyDescent="0.35"/>
  <cols>
    <col min="1" max="1" width="2.08984375" customWidth="1"/>
    <col min="2" max="2" width="64.6328125" customWidth="1"/>
    <col min="3" max="4" width="2.36328125" customWidth="1"/>
    <col min="5" max="5" width="11.36328125" customWidth="1"/>
    <col min="6" max="6" width="18.453125" customWidth="1"/>
    <col min="7" max="7" width="3.6328125" customWidth="1"/>
    <col min="8" max="8" width="40.6328125" customWidth="1"/>
    <col min="9" max="9" width="6.36328125" customWidth="1"/>
    <col min="11" max="11" width="4.453125" customWidth="1"/>
    <col min="12" max="12" width="13.54296875" customWidth="1"/>
    <col min="13" max="13" width="10.54296875" customWidth="1"/>
    <col min="17" max="17" width="13.08984375" customWidth="1"/>
  </cols>
  <sheetData>
    <row r="1" spans="1:20" ht="6" customHeight="1" x14ac:dyDescent="0.35">
      <c r="A1" s="50"/>
      <c r="B1" s="50"/>
      <c r="C1" s="50"/>
      <c r="D1" s="50"/>
      <c r="E1" s="50"/>
      <c r="F1" s="50"/>
      <c r="G1" s="50"/>
      <c r="H1" s="50"/>
      <c r="I1" s="50"/>
      <c r="J1" s="50"/>
      <c r="K1" s="50"/>
      <c r="L1" s="50"/>
      <c r="M1" s="50"/>
      <c r="N1" s="50"/>
      <c r="O1" s="50"/>
      <c r="P1" s="50"/>
      <c r="Q1" s="50"/>
      <c r="R1" s="50"/>
      <c r="S1" s="50"/>
    </row>
    <row r="2" spans="1:20" ht="21" customHeight="1" x14ac:dyDescent="0.55000000000000004">
      <c r="A2" s="50"/>
      <c r="B2" s="51" t="s">
        <v>549</v>
      </c>
      <c r="C2" s="51"/>
      <c r="D2" s="51"/>
      <c r="E2" s="51"/>
      <c r="F2" s="50"/>
      <c r="G2" s="50"/>
      <c r="H2" s="50"/>
      <c r="I2" s="50"/>
      <c r="J2" s="27" t="s">
        <v>151</v>
      </c>
      <c r="K2" s="50"/>
      <c r="L2" s="50"/>
      <c r="M2" s="50"/>
      <c r="N2" s="50"/>
      <c r="O2" s="50"/>
      <c r="P2" s="50"/>
      <c r="Q2" s="50"/>
      <c r="R2" s="50"/>
      <c r="S2" s="50"/>
    </row>
    <row r="3" spans="1:20" ht="7.25" customHeight="1" thickBot="1" x14ac:dyDescent="0.55000000000000004">
      <c r="A3" s="152"/>
      <c r="B3" s="248"/>
      <c r="C3" s="152"/>
      <c r="D3" s="152"/>
      <c r="E3" s="152"/>
      <c r="F3" s="152"/>
      <c r="G3" s="152"/>
      <c r="H3" s="152"/>
      <c r="I3" s="152"/>
      <c r="J3" s="152"/>
      <c r="K3" s="152"/>
      <c r="L3" s="152"/>
      <c r="M3" s="152"/>
      <c r="N3" s="50"/>
      <c r="O3" s="50"/>
      <c r="P3" s="50"/>
      <c r="Q3" s="50"/>
      <c r="R3" s="50"/>
      <c r="S3" s="50"/>
    </row>
    <row r="4" spans="1:20" ht="18.649999999999999" customHeight="1" thickTop="1" x14ac:dyDescent="0.45">
      <c r="A4" s="55"/>
      <c r="B4" s="249" t="s">
        <v>211</v>
      </c>
      <c r="C4" s="55"/>
      <c r="D4" s="55"/>
      <c r="E4" s="55"/>
      <c r="F4" s="55"/>
      <c r="G4" s="55"/>
      <c r="H4" s="55"/>
      <c r="I4" s="55"/>
      <c r="J4" s="55"/>
      <c r="K4" s="50"/>
      <c r="L4" s="50"/>
      <c r="M4" s="50"/>
      <c r="N4" s="50"/>
      <c r="O4" s="50"/>
      <c r="P4" s="50"/>
      <c r="Q4" s="50"/>
      <c r="R4" s="50"/>
      <c r="S4" s="50"/>
    </row>
    <row r="5" spans="1:20" ht="5" customHeight="1" x14ac:dyDescent="0.55000000000000004">
      <c r="A5" s="50"/>
      <c r="B5" s="51"/>
      <c r="C5" s="51"/>
      <c r="D5" s="51"/>
      <c r="E5" s="51"/>
      <c r="F5" s="50"/>
      <c r="G5" s="50"/>
      <c r="H5" s="50"/>
      <c r="I5" s="50"/>
      <c r="J5" s="50"/>
      <c r="K5" s="50"/>
      <c r="L5" s="50"/>
      <c r="M5" s="50"/>
      <c r="N5" s="50"/>
      <c r="O5" s="50"/>
      <c r="P5" s="50"/>
      <c r="Q5" s="50"/>
      <c r="R5" s="50"/>
      <c r="S5" s="50"/>
    </row>
    <row r="6" spans="1:20" ht="47.4" customHeight="1" x14ac:dyDescent="0.35">
      <c r="A6" s="6"/>
      <c r="B6" s="6"/>
      <c r="C6" s="6"/>
      <c r="D6" s="6"/>
      <c r="E6" s="582" t="s">
        <v>206</v>
      </c>
      <c r="F6" s="582"/>
      <c r="G6" s="94"/>
      <c r="H6" s="94" t="s">
        <v>561</v>
      </c>
      <c r="I6" s="720" t="s">
        <v>495</v>
      </c>
      <c r="J6" s="720"/>
      <c r="K6" s="6"/>
      <c r="L6" s="6"/>
      <c r="M6" s="6"/>
      <c r="N6" s="6"/>
      <c r="O6" s="6"/>
      <c r="P6" s="6"/>
      <c r="Q6" s="6"/>
      <c r="R6" s="6"/>
      <c r="S6" s="6"/>
    </row>
    <row r="7" spans="1:20" ht="47.4" customHeight="1" x14ac:dyDescent="0.35">
      <c r="A7" s="6"/>
      <c r="B7" s="830" t="s">
        <v>552</v>
      </c>
      <c r="C7" s="831"/>
      <c r="D7" s="831"/>
      <c r="E7" s="831"/>
      <c r="F7" s="831"/>
      <c r="G7" s="831"/>
      <c r="H7" s="831"/>
      <c r="I7" s="318"/>
      <c r="J7" s="318"/>
      <c r="K7" s="6"/>
      <c r="L7" s="327"/>
      <c r="M7" s="6"/>
      <c r="N7" s="6"/>
      <c r="O7" s="6"/>
      <c r="P7" s="6"/>
      <c r="Q7" s="6"/>
      <c r="R7" s="6"/>
      <c r="S7" s="6"/>
    </row>
    <row r="8" spans="1:20" ht="12.65" customHeight="1" x14ac:dyDescent="0.35">
      <c r="A8" s="6"/>
      <c r="B8" s="6"/>
      <c r="C8" s="6"/>
      <c r="D8" s="6"/>
      <c r="E8" s="317"/>
      <c r="F8" s="317"/>
      <c r="G8" s="316"/>
      <c r="H8" s="316"/>
      <c r="I8" s="318"/>
      <c r="J8" s="318"/>
      <c r="K8" s="6"/>
      <c r="L8" s="6"/>
      <c r="M8" s="6"/>
      <c r="N8" s="6"/>
      <c r="O8" s="6"/>
      <c r="P8" s="6"/>
      <c r="Q8" s="6"/>
      <c r="R8" s="6"/>
      <c r="S8" s="6"/>
    </row>
    <row r="9" spans="1:20" ht="27.65" customHeight="1" x14ac:dyDescent="0.35">
      <c r="A9" s="6"/>
      <c r="B9" s="140" t="s">
        <v>550</v>
      </c>
      <c r="C9" s="6"/>
      <c r="D9" s="6"/>
      <c r="E9" s="6"/>
      <c r="F9" s="6"/>
      <c r="G9" s="6"/>
      <c r="H9" s="6"/>
      <c r="I9" s="6"/>
      <c r="J9" s="6"/>
      <c r="K9" s="6"/>
      <c r="L9" s="6"/>
      <c r="M9" s="6"/>
      <c r="N9" s="6"/>
      <c r="O9" s="6"/>
      <c r="P9" s="6"/>
      <c r="Q9" s="6"/>
      <c r="R9" s="6"/>
      <c r="S9" s="6"/>
    </row>
    <row r="10" spans="1:20" ht="27.65" customHeight="1" x14ac:dyDescent="0.35">
      <c r="A10" s="6"/>
      <c r="B10" s="142" t="s">
        <v>516</v>
      </c>
      <c r="C10" s="6"/>
      <c r="D10" s="6"/>
      <c r="E10" s="6"/>
      <c r="F10" s="6"/>
      <c r="G10" s="6"/>
      <c r="H10" s="6"/>
      <c r="I10" s="6"/>
      <c r="J10" s="6"/>
      <c r="K10" s="6"/>
      <c r="L10" s="6"/>
      <c r="M10" s="6"/>
      <c r="N10" s="6"/>
      <c r="O10" s="6"/>
      <c r="P10" s="6"/>
      <c r="Q10" s="6"/>
      <c r="R10" s="6"/>
      <c r="S10" s="6"/>
    </row>
    <row r="11" spans="1:20" ht="15" customHeight="1" x14ac:dyDescent="0.35">
      <c r="A11" s="6"/>
      <c r="B11" s="828" t="s">
        <v>490</v>
      </c>
      <c r="C11" s="65"/>
      <c r="D11" s="104"/>
      <c r="E11" s="404" t="s">
        <v>222</v>
      </c>
      <c r="F11" s="96"/>
      <c r="G11" s="97"/>
      <c r="H11" s="826"/>
      <c r="I11" s="6"/>
      <c r="J11" s="6"/>
      <c r="K11" s="6"/>
      <c r="L11" s="6"/>
      <c r="M11" s="6"/>
      <c r="N11" s="6"/>
      <c r="O11" s="6"/>
      <c r="P11" s="6"/>
      <c r="Q11" s="6"/>
      <c r="R11" s="6"/>
      <c r="S11" s="6"/>
      <c r="T11" s="345"/>
    </row>
    <row r="12" spans="1:20" ht="9.65" customHeight="1" x14ac:dyDescent="0.35">
      <c r="A12" s="6"/>
      <c r="B12" s="829"/>
      <c r="C12" s="54"/>
      <c r="D12" s="105"/>
      <c r="E12" s="101"/>
      <c r="F12" s="101"/>
      <c r="G12" s="102"/>
      <c r="H12" s="827"/>
      <c r="I12" s="6"/>
      <c r="J12" s="6"/>
      <c r="K12" s="6"/>
      <c r="L12" s="6"/>
      <c r="M12" s="6"/>
      <c r="N12" s="6"/>
      <c r="O12" s="6"/>
      <c r="P12" s="6"/>
      <c r="Q12" s="6"/>
      <c r="R12" s="6"/>
      <c r="S12" s="6"/>
    </row>
    <row r="13" spans="1:20" ht="17" customHeight="1" x14ac:dyDescent="0.35">
      <c r="A13" s="6"/>
      <c r="B13" s="824" t="s">
        <v>491</v>
      </c>
      <c r="C13" s="65"/>
      <c r="D13" s="104"/>
      <c r="E13" s="407" t="s">
        <v>222</v>
      </c>
      <c r="F13" s="96"/>
      <c r="G13" s="97"/>
      <c r="H13" s="826"/>
      <c r="I13" s="6"/>
      <c r="J13" s="6"/>
      <c r="K13" s="6"/>
      <c r="L13" s="6"/>
      <c r="M13" s="6"/>
      <c r="N13" s="6"/>
      <c r="O13" s="6"/>
      <c r="P13" s="6"/>
      <c r="Q13" s="6"/>
      <c r="R13" s="6"/>
      <c r="S13" s="6"/>
    </row>
    <row r="14" spans="1:20" ht="14.4" customHeight="1" x14ac:dyDescent="0.35">
      <c r="A14" s="6"/>
      <c r="B14" s="825"/>
      <c r="C14" s="54"/>
      <c r="D14" s="105"/>
      <c r="E14" s="101"/>
      <c r="F14" s="101"/>
      <c r="G14" s="102"/>
      <c r="H14" s="827"/>
      <c r="I14" s="6"/>
      <c r="J14" s="6"/>
      <c r="K14" s="6"/>
      <c r="L14" s="6"/>
      <c r="M14" s="6"/>
      <c r="N14" s="6"/>
      <c r="O14" s="6"/>
      <c r="P14" s="6"/>
      <c r="Q14" s="6"/>
      <c r="R14" s="6"/>
      <c r="S14" s="6"/>
    </row>
    <row r="15" spans="1:20" ht="18.649999999999999" customHeight="1" x14ac:dyDescent="0.35">
      <c r="A15" s="6"/>
      <c r="B15" s="824" t="s">
        <v>492</v>
      </c>
      <c r="C15" s="311"/>
      <c r="D15" s="104"/>
      <c r="E15" s="407" t="s">
        <v>222</v>
      </c>
      <c r="F15" s="96"/>
      <c r="G15" s="97"/>
      <c r="H15" s="826"/>
      <c r="I15" s="6"/>
      <c r="J15" s="6"/>
      <c r="K15" s="6"/>
      <c r="L15" s="6"/>
      <c r="M15" s="6"/>
      <c r="N15" s="6"/>
      <c r="O15" s="6"/>
      <c r="P15" s="6"/>
      <c r="Q15" s="6"/>
      <c r="R15" s="6"/>
      <c r="S15" s="6"/>
    </row>
    <row r="16" spans="1:20" ht="13.25" customHeight="1" x14ac:dyDescent="0.35">
      <c r="A16" s="6"/>
      <c r="B16" s="825"/>
      <c r="C16" s="312"/>
      <c r="D16" s="105"/>
      <c r="E16" s="101"/>
      <c r="F16" s="101"/>
      <c r="G16" s="102"/>
      <c r="H16" s="827"/>
      <c r="I16" s="6"/>
      <c r="J16" s="6"/>
      <c r="K16" s="6"/>
      <c r="L16" s="6"/>
      <c r="M16" s="6"/>
      <c r="N16" s="6"/>
      <c r="O16" s="6"/>
      <c r="P16" s="6"/>
      <c r="Q16" s="6"/>
      <c r="R16" s="6"/>
      <c r="S16" s="6"/>
    </row>
    <row r="17" spans="1:20" ht="3.65" customHeight="1" x14ac:dyDescent="0.35">
      <c r="A17" s="6"/>
      <c r="B17" s="6"/>
      <c r="C17" s="6"/>
      <c r="D17" s="6"/>
      <c r="E17" s="6"/>
      <c r="F17" s="6"/>
      <c r="G17" s="6"/>
      <c r="H17" s="6"/>
      <c r="I17" s="6"/>
      <c r="J17" s="6"/>
      <c r="K17" s="6"/>
      <c r="L17" s="6"/>
      <c r="M17" s="6"/>
      <c r="N17" s="6"/>
      <c r="O17" s="6"/>
      <c r="P17" s="6"/>
      <c r="Q17" s="6"/>
      <c r="R17" s="6"/>
      <c r="S17" s="6"/>
    </row>
    <row r="18" spans="1:20" ht="27.65" customHeight="1" x14ac:dyDescent="0.35">
      <c r="A18" s="6"/>
      <c r="B18" s="142" t="s">
        <v>194</v>
      </c>
      <c r="C18" s="6"/>
      <c r="D18" s="6"/>
      <c r="E18" s="6"/>
      <c r="F18" s="6"/>
      <c r="G18" s="6"/>
      <c r="H18" s="6"/>
      <c r="I18" s="6"/>
      <c r="J18" s="6"/>
      <c r="K18" s="6"/>
      <c r="L18" s="6"/>
      <c r="M18" s="6"/>
      <c r="N18" s="6"/>
      <c r="O18" s="6"/>
      <c r="P18" s="6"/>
      <c r="Q18" s="6"/>
      <c r="R18" s="6"/>
      <c r="S18" s="6"/>
    </row>
    <row r="19" spans="1:20" ht="15" customHeight="1" x14ac:dyDescent="0.35">
      <c r="A19" s="6"/>
      <c r="B19" s="828" t="s">
        <v>267</v>
      </c>
      <c r="C19" s="65"/>
      <c r="D19" s="104"/>
      <c r="E19" s="404"/>
      <c r="F19" s="96"/>
      <c r="G19" s="97"/>
      <c r="H19" s="826"/>
      <c r="I19" s="6"/>
      <c r="J19" s="6"/>
      <c r="K19" s="6"/>
      <c r="L19" s="6"/>
      <c r="M19" s="6"/>
      <c r="N19" s="6"/>
      <c r="O19" s="6"/>
      <c r="P19" s="6"/>
      <c r="Q19" s="6"/>
      <c r="R19" s="6"/>
      <c r="S19" s="6"/>
    </row>
    <row r="20" spans="1:20" ht="17" customHeight="1" x14ac:dyDescent="0.35">
      <c r="A20" s="6"/>
      <c r="B20" s="829"/>
      <c r="C20" s="54"/>
      <c r="D20" s="105"/>
      <c r="E20" s="101"/>
      <c r="F20" s="101"/>
      <c r="G20" s="102"/>
      <c r="H20" s="827"/>
      <c r="I20" s="6"/>
      <c r="J20" s="6"/>
      <c r="K20" s="6"/>
      <c r="L20" s="6"/>
      <c r="M20" s="6"/>
      <c r="N20" s="6"/>
      <c r="O20" s="6"/>
      <c r="P20" s="6"/>
      <c r="Q20" s="6"/>
      <c r="R20" s="6"/>
      <c r="S20" s="6"/>
    </row>
    <row r="21" spans="1:20" ht="5.4" customHeight="1" x14ac:dyDescent="0.35">
      <c r="A21" s="6"/>
      <c r="B21" s="79"/>
      <c r="C21" s="79"/>
      <c r="D21" s="79"/>
      <c r="E21" s="79"/>
      <c r="F21" s="79"/>
      <c r="G21" s="79"/>
      <c r="H21" s="408"/>
      <c r="I21" s="79"/>
      <c r="J21" s="79"/>
      <c r="K21" s="6"/>
      <c r="L21" s="6"/>
      <c r="M21" s="6"/>
      <c r="N21" s="6"/>
      <c r="O21" s="6"/>
      <c r="P21" s="6"/>
      <c r="Q21" s="6"/>
      <c r="R21" s="6"/>
      <c r="S21" s="6"/>
    </row>
    <row r="22" spans="1:20" ht="27.65" customHeight="1" x14ac:dyDescent="0.35">
      <c r="A22" s="6"/>
      <c r="B22" s="142" t="s">
        <v>195</v>
      </c>
      <c r="C22" s="6"/>
      <c r="D22" s="6"/>
      <c r="E22" s="6"/>
      <c r="F22" s="6"/>
      <c r="G22" s="6"/>
      <c r="H22" s="6"/>
      <c r="I22" s="6"/>
      <c r="J22" s="6"/>
      <c r="K22" s="6"/>
      <c r="L22" s="6"/>
      <c r="M22" s="6"/>
      <c r="N22" s="6"/>
      <c r="O22" s="6"/>
      <c r="P22" s="6"/>
      <c r="Q22" s="6"/>
      <c r="R22" s="6"/>
      <c r="S22" s="6"/>
    </row>
    <row r="23" spans="1:20" ht="15" customHeight="1" x14ac:dyDescent="0.35">
      <c r="A23" s="6"/>
      <c r="B23" s="828" t="s">
        <v>262</v>
      </c>
      <c r="C23" s="65"/>
      <c r="D23" s="104"/>
      <c r="E23" s="404" t="s">
        <v>222</v>
      </c>
      <c r="F23" s="96"/>
      <c r="G23" s="97"/>
      <c r="H23" s="826"/>
      <c r="I23" s="6"/>
      <c r="J23" s="6"/>
      <c r="K23" s="6"/>
      <c r="L23" s="6"/>
      <c r="M23" s="6"/>
      <c r="N23" s="6"/>
      <c r="O23" s="6"/>
      <c r="P23" s="6"/>
      <c r="Q23" s="6"/>
      <c r="R23" s="6"/>
      <c r="S23" s="6"/>
    </row>
    <row r="24" spans="1:20" ht="30.65" customHeight="1" x14ac:dyDescent="0.35">
      <c r="A24" s="6"/>
      <c r="B24" s="829"/>
      <c r="C24" s="54"/>
      <c r="D24" s="105"/>
      <c r="E24" s="101"/>
      <c r="F24" s="101"/>
      <c r="G24" s="102"/>
      <c r="H24" s="827"/>
      <c r="I24" s="6"/>
      <c r="J24" s="6"/>
      <c r="K24" s="6"/>
      <c r="L24" s="6"/>
      <c r="M24" s="6"/>
      <c r="N24" s="6"/>
      <c r="O24" s="6"/>
      <c r="P24" s="6"/>
      <c r="Q24" s="6"/>
      <c r="R24" s="6"/>
      <c r="S24" s="6"/>
    </row>
    <row r="25" spans="1:20" ht="17" customHeight="1" x14ac:dyDescent="0.35">
      <c r="A25" s="6"/>
      <c r="B25" s="824" t="s">
        <v>263</v>
      </c>
      <c r="C25" s="65"/>
      <c r="D25" s="104"/>
      <c r="E25" s="407" t="s">
        <v>222</v>
      </c>
      <c r="F25" s="96"/>
      <c r="G25" s="97"/>
      <c r="H25" s="826"/>
      <c r="I25" s="6"/>
      <c r="J25" s="6"/>
      <c r="K25" s="6"/>
      <c r="L25" s="6"/>
      <c r="M25" s="6"/>
      <c r="N25" s="6"/>
      <c r="O25" s="6"/>
      <c r="P25" s="6"/>
      <c r="Q25" s="6"/>
      <c r="R25" s="6"/>
      <c r="S25" s="6"/>
    </row>
    <row r="26" spans="1:20" ht="61.25" customHeight="1" x14ac:dyDescent="0.35">
      <c r="A26" s="6"/>
      <c r="B26" s="825"/>
      <c r="C26" s="54"/>
      <c r="D26" s="105"/>
      <c r="E26" s="101"/>
      <c r="F26" s="101"/>
      <c r="G26" s="102"/>
      <c r="H26" s="827"/>
      <c r="I26" s="6"/>
      <c r="J26" s="6"/>
      <c r="K26" s="6"/>
      <c r="L26" s="6"/>
      <c r="M26" s="6"/>
      <c r="N26" s="6"/>
      <c r="O26" s="6"/>
      <c r="P26" s="6"/>
      <c r="Q26" s="6"/>
      <c r="R26" s="6"/>
      <c r="S26" s="6"/>
    </row>
    <row r="27" spans="1:20" ht="8" customHeight="1" x14ac:dyDescent="0.35">
      <c r="A27" s="6"/>
      <c r="B27" s="142"/>
      <c r="C27" s="79"/>
      <c r="D27" s="79"/>
      <c r="E27" s="79"/>
      <c r="F27" s="79"/>
      <c r="G27" s="79"/>
      <c r="H27" s="79"/>
      <c r="I27" s="79"/>
      <c r="J27" s="6"/>
      <c r="K27" s="6"/>
      <c r="L27" s="6"/>
      <c r="M27" s="6"/>
      <c r="N27" s="6"/>
      <c r="O27" s="6"/>
      <c r="P27" s="6"/>
      <c r="Q27" s="6"/>
      <c r="R27" s="6"/>
      <c r="S27" s="6"/>
    </row>
    <row r="28" spans="1:20" ht="28.25" customHeight="1" x14ac:dyDescent="0.35">
      <c r="A28" s="6"/>
      <c r="B28" s="145" t="s">
        <v>196</v>
      </c>
      <c r="C28" s="114"/>
      <c r="D28" s="79"/>
      <c r="E28" s="79"/>
      <c r="F28" s="79"/>
      <c r="G28" s="79"/>
      <c r="H28" s="79"/>
      <c r="I28" s="79"/>
      <c r="J28" s="79"/>
      <c r="K28" s="6"/>
      <c r="L28" s="6"/>
      <c r="M28" s="6"/>
      <c r="N28" s="6"/>
      <c r="O28" s="6"/>
      <c r="P28" s="6"/>
      <c r="Q28" s="6"/>
      <c r="R28" s="6"/>
      <c r="S28" s="6"/>
    </row>
    <row r="29" spans="1:20" ht="15" customHeight="1" x14ac:dyDescent="0.35">
      <c r="A29" s="6"/>
      <c r="B29" s="828" t="s">
        <v>264</v>
      </c>
      <c r="C29" s="65"/>
      <c r="D29" s="104"/>
      <c r="E29" s="404" t="s">
        <v>222</v>
      </c>
      <c r="F29" s="96"/>
      <c r="G29" s="97"/>
      <c r="H29" s="826"/>
      <c r="I29" s="6"/>
      <c r="J29" s="6"/>
      <c r="K29" s="6"/>
      <c r="L29" s="6"/>
      <c r="M29" s="6"/>
      <c r="N29" s="6"/>
      <c r="O29" s="6"/>
      <c r="P29" s="6"/>
      <c r="Q29" s="6"/>
      <c r="R29" s="6"/>
      <c r="S29" s="6"/>
    </row>
    <row r="30" spans="1:20" ht="18" customHeight="1" x14ac:dyDescent="0.35">
      <c r="A30" s="6"/>
      <c r="B30" s="829"/>
      <c r="C30" s="54"/>
      <c r="D30" s="105"/>
      <c r="E30" s="101"/>
      <c r="F30" s="101"/>
      <c r="G30" s="102"/>
      <c r="H30" s="827"/>
      <c r="I30" s="6"/>
      <c r="J30" s="6"/>
      <c r="K30" s="6"/>
      <c r="L30" s="6"/>
      <c r="M30" s="6"/>
      <c r="N30" s="6"/>
      <c r="O30" s="6"/>
      <c r="P30" s="6"/>
      <c r="Q30" s="6"/>
      <c r="R30" s="6"/>
      <c r="S30" s="6"/>
      <c r="T30" s="345"/>
    </row>
    <row r="31" spans="1:20" ht="17" customHeight="1" x14ac:dyDescent="0.35">
      <c r="A31" s="6"/>
      <c r="B31" s="824" t="s">
        <v>270</v>
      </c>
      <c r="C31" s="65"/>
      <c r="D31" s="104"/>
      <c r="E31" s="407" t="s">
        <v>222</v>
      </c>
      <c r="F31" s="96"/>
      <c r="G31" s="97"/>
      <c r="H31" s="826"/>
      <c r="I31" s="6"/>
      <c r="J31" s="6"/>
      <c r="K31" s="6"/>
      <c r="L31" s="6"/>
      <c r="M31" s="6"/>
      <c r="N31" s="6"/>
      <c r="O31" s="6"/>
      <c r="P31" s="6"/>
      <c r="Q31" s="6"/>
      <c r="R31" s="6"/>
      <c r="S31" s="6"/>
    </row>
    <row r="32" spans="1:20" ht="17.399999999999999" customHeight="1" x14ac:dyDescent="0.35">
      <c r="A32" s="6"/>
      <c r="B32" s="825"/>
      <c r="C32" s="54"/>
      <c r="D32" s="105"/>
      <c r="E32" s="101"/>
      <c r="F32" s="101"/>
      <c r="G32" s="102"/>
      <c r="H32" s="827"/>
      <c r="I32" s="6"/>
      <c r="J32" s="6"/>
      <c r="K32" s="6"/>
      <c r="L32" s="6"/>
      <c r="M32" s="6"/>
      <c r="N32" s="6"/>
      <c r="O32" s="6"/>
      <c r="P32" s="6"/>
      <c r="Q32" s="6"/>
      <c r="R32" s="6"/>
      <c r="S32" s="6"/>
    </row>
    <row r="33" spans="1:20" ht="10.25" customHeight="1" x14ac:dyDescent="0.35">
      <c r="A33" s="6"/>
      <c r="B33" s="142"/>
      <c r="C33" s="79"/>
      <c r="D33" s="79"/>
      <c r="E33" s="79"/>
      <c r="F33" s="79"/>
      <c r="G33" s="79"/>
      <c r="H33" s="79"/>
      <c r="I33" s="79"/>
      <c r="J33" s="6"/>
      <c r="K33" s="6"/>
      <c r="L33" s="6"/>
      <c r="M33" s="6"/>
      <c r="N33" s="6"/>
      <c r="O33" s="6"/>
      <c r="P33" s="6"/>
      <c r="Q33" s="6"/>
      <c r="R33" s="6"/>
      <c r="S33" s="6"/>
    </row>
    <row r="34" spans="1:20" ht="14" customHeight="1" x14ac:dyDescent="0.35">
      <c r="A34" s="6"/>
      <c r="B34" s="144" t="s">
        <v>268</v>
      </c>
      <c r="C34" s="114"/>
      <c r="D34" s="79"/>
      <c r="E34" s="79"/>
      <c r="F34" s="79"/>
      <c r="G34" s="79"/>
      <c r="H34" s="79"/>
      <c r="I34" s="79"/>
      <c r="J34" s="6"/>
      <c r="K34" s="6"/>
      <c r="L34" s="6"/>
      <c r="M34" s="6"/>
      <c r="N34" s="6"/>
      <c r="O34" s="6"/>
      <c r="P34" s="6"/>
      <c r="Q34" s="6"/>
      <c r="R34" s="6"/>
      <c r="S34" s="6"/>
    </row>
    <row r="35" spans="1:20" ht="15" customHeight="1" x14ac:dyDescent="0.35">
      <c r="A35" s="6"/>
      <c r="B35" s="828" t="s">
        <v>265</v>
      </c>
      <c r="C35" s="65"/>
      <c r="D35" s="104"/>
      <c r="E35" s="404" t="s">
        <v>222</v>
      </c>
      <c r="F35" s="96"/>
      <c r="G35" s="97"/>
      <c r="H35" s="826"/>
      <c r="I35" s="6"/>
      <c r="J35" s="6"/>
      <c r="K35" s="6"/>
      <c r="L35" s="6"/>
      <c r="M35" s="6"/>
      <c r="N35" s="6"/>
      <c r="O35" s="6"/>
      <c r="P35" s="6"/>
      <c r="Q35" s="6"/>
      <c r="R35" s="6"/>
      <c r="S35" s="6"/>
    </row>
    <row r="36" spans="1:20" ht="45.65" customHeight="1" x14ac:dyDescent="0.35">
      <c r="A36" s="6"/>
      <c r="B36" s="829"/>
      <c r="C36" s="54"/>
      <c r="D36" s="105"/>
      <c r="E36" s="101"/>
      <c r="F36" s="101"/>
      <c r="G36" s="102"/>
      <c r="H36" s="827"/>
      <c r="I36" s="6"/>
      <c r="J36" s="6"/>
      <c r="K36" s="6"/>
      <c r="L36" s="6"/>
      <c r="M36" s="6"/>
      <c r="N36" s="6"/>
      <c r="O36" s="6"/>
      <c r="P36" s="6"/>
      <c r="Q36" s="6"/>
      <c r="R36" s="6"/>
      <c r="S36" s="6"/>
      <c r="T36" s="345"/>
    </row>
    <row r="37" spans="1:20" ht="17" customHeight="1" x14ac:dyDescent="0.35">
      <c r="A37" s="6"/>
      <c r="B37" s="824" t="s">
        <v>266</v>
      </c>
      <c r="C37" s="65"/>
      <c r="D37" s="104"/>
      <c r="E37" s="407" t="s">
        <v>222</v>
      </c>
      <c r="F37" s="96"/>
      <c r="G37" s="97"/>
      <c r="H37" s="826"/>
      <c r="I37" s="6"/>
      <c r="J37" s="6"/>
      <c r="K37" s="6"/>
      <c r="L37" s="6"/>
      <c r="M37" s="6"/>
      <c r="N37" s="6"/>
      <c r="O37" s="6"/>
      <c r="P37" s="6"/>
      <c r="Q37" s="6"/>
      <c r="R37" s="6"/>
      <c r="S37" s="6"/>
    </row>
    <row r="38" spans="1:20" ht="17.399999999999999" customHeight="1" x14ac:dyDescent="0.35">
      <c r="A38" s="6"/>
      <c r="B38" s="825"/>
      <c r="C38" s="54"/>
      <c r="D38" s="105"/>
      <c r="E38" s="101"/>
      <c r="F38" s="101"/>
      <c r="G38" s="102"/>
      <c r="H38" s="827"/>
      <c r="I38" s="6"/>
      <c r="J38" s="6"/>
      <c r="K38" s="6"/>
      <c r="L38" s="6"/>
      <c r="M38" s="6"/>
      <c r="N38" s="6"/>
      <c r="O38" s="6"/>
      <c r="P38" s="6"/>
      <c r="Q38" s="6"/>
      <c r="R38" s="6"/>
      <c r="S38" s="6"/>
    </row>
    <row r="39" spans="1:20" ht="17.399999999999999" customHeight="1" x14ac:dyDescent="0.35">
      <c r="A39" s="6"/>
      <c r="B39" s="6"/>
      <c r="C39" s="6"/>
      <c r="D39" s="6"/>
      <c r="E39" s="6"/>
      <c r="F39" s="6"/>
      <c r="G39" s="6"/>
      <c r="H39" s="6"/>
      <c r="I39" s="6"/>
      <c r="J39" s="6"/>
      <c r="K39" s="6"/>
      <c r="L39" s="6"/>
      <c r="M39" s="6"/>
      <c r="N39" s="6"/>
      <c r="O39" s="6"/>
      <c r="P39" s="6"/>
      <c r="Q39" s="6"/>
      <c r="R39" s="6"/>
      <c r="S39" s="6"/>
    </row>
    <row r="40" spans="1:20" ht="27.65" customHeight="1" x14ac:dyDescent="0.35">
      <c r="A40" s="6"/>
      <c r="B40" s="140" t="s">
        <v>551</v>
      </c>
      <c r="C40" s="6"/>
      <c r="D40" s="6"/>
      <c r="E40" s="6"/>
      <c r="F40" s="6"/>
      <c r="G40" s="6"/>
      <c r="H40" s="6"/>
      <c r="I40" s="6"/>
      <c r="J40" s="6"/>
      <c r="K40" s="6"/>
      <c r="L40" s="6"/>
      <c r="M40" s="6"/>
      <c r="N40" s="6"/>
      <c r="O40" s="6"/>
      <c r="P40" s="6"/>
      <c r="Q40" s="6"/>
      <c r="R40" s="6"/>
      <c r="S40" s="6"/>
    </row>
    <row r="41" spans="1:20" ht="6" customHeight="1" x14ac:dyDescent="0.35">
      <c r="A41" s="6"/>
      <c r="B41" s="141"/>
      <c r="C41" s="6"/>
      <c r="D41" s="6"/>
      <c r="E41" s="6"/>
      <c r="F41" s="6"/>
      <c r="G41" s="6"/>
      <c r="H41" s="6"/>
      <c r="I41" s="6"/>
      <c r="J41" s="6"/>
      <c r="K41" s="6"/>
      <c r="L41" s="6"/>
      <c r="M41" s="6"/>
      <c r="N41" s="6"/>
      <c r="O41" s="6"/>
      <c r="P41" s="6"/>
      <c r="Q41" s="6"/>
      <c r="R41" s="6"/>
      <c r="S41" s="6"/>
    </row>
    <row r="42" spans="1:20" ht="15" customHeight="1" x14ac:dyDescent="0.35">
      <c r="A42" s="6"/>
      <c r="B42" s="828" t="s">
        <v>271</v>
      </c>
      <c r="C42" s="65"/>
      <c r="D42" s="104"/>
      <c r="E42" s="404" t="s">
        <v>222</v>
      </c>
      <c r="F42" s="96"/>
      <c r="G42" s="97"/>
      <c r="H42" s="826"/>
      <c r="I42" s="6"/>
      <c r="J42" s="6"/>
      <c r="K42" s="6"/>
      <c r="L42" s="143"/>
      <c r="M42" s="6"/>
      <c r="N42" s="6"/>
      <c r="O42" s="6"/>
      <c r="P42" s="6"/>
      <c r="Q42" s="6"/>
      <c r="R42" s="6"/>
      <c r="S42" s="6"/>
    </row>
    <row r="43" spans="1:20" ht="48" customHeight="1" x14ac:dyDescent="0.35">
      <c r="A43" s="6"/>
      <c r="B43" s="829"/>
      <c r="C43" s="54"/>
      <c r="D43" s="105"/>
      <c r="E43" s="101"/>
      <c r="F43" s="101"/>
      <c r="G43" s="102"/>
      <c r="H43" s="827"/>
      <c r="I43" s="6"/>
      <c r="J43" s="6"/>
      <c r="K43" s="6"/>
      <c r="L43" s="6"/>
      <c r="M43" s="6"/>
      <c r="N43" s="6"/>
      <c r="O43" s="6"/>
      <c r="P43" s="6"/>
      <c r="Q43" s="6"/>
      <c r="R43" s="6"/>
      <c r="S43" s="6"/>
    </row>
    <row r="44" spans="1:20" ht="18" customHeight="1" x14ac:dyDescent="0.35">
      <c r="A44" s="6"/>
      <c r="B44" s="6"/>
      <c r="C44" s="6"/>
      <c r="D44" s="103"/>
      <c r="E44" s="78"/>
      <c r="F44" s="78"/>
      <c r="G44" s="78"/>
      <c r="H44" s="6"/>
      <c r="I44" s="6"/>
      <c r="J44" s="6"/>
      <c r="K44" s="6"/>
      <c r="L44" s="146"/>
      <c r="M44" s="6"/>
      <c r="N44" s="6"/>
      <c r="O44" s="6"/>
      <c r="P44" s="6"/>
      <c r="Q44" s="6"/>
      <c r="R44" s="6"/>
      <c r="S44" s="6"/>
    </row>
    <row r="45" spans="1:20" ht="14" customHeight="1" x14ac:dyDescent="0.35">
      <c r="A45" s="6"/>
      <c r="B45" s="144" t="s">
        <v>269</v>
      </c>
      <c r="C45" s="114"/>
      <c r="D45" s="6"/>
      <c r="E45" s="6"/>
      <c r="F45" s="6"/>
      <c r="G45" s="6"/>
      <c r="H45" s="6"/>
      <c r="I45" s="6"/>
      <c r="J45" s="6"/>
      <c r="K45" s="6"/>
      <c r="L45" s="146"/>
      <c r="M45" s="6"/>
      <c r="N45" s="6"/>
      <c r="O45" s="6"/>
      <c r="P45" s="6"/>
      <c r="Q45" s="6"/>
      <c r="R45" s="6"/>
      <c r="S45" s="6"/>
    </row>
    <row r="46" spans="1:20" ht="15" customHeight="1" x14ac:dyDescent="0.35">
      <c r="A46" s="6"/>
      <c r="B46" s="828" t="s">
        <v>262</v>
      </c>
      <c r="C46" s="65"/>
      <c r="D46" s="104"/>
      <c r="E46" s="404" t="s">
        <v>222</v>
      </c>
      <c r="F46" s="96"/>
      <c r="G46" s="97"/>
      <c r="H46" s="826"/>
      <c r="I46" s="6"/>
      <c r="J46" s="6"/>
      <c r="K46" s="6"/>
      <c r="L46" s="143"/>
      <c r="M46" s="6"/>
      <c r="N46" s="6"/>
      <c r="O46" s="6"/>
      <c r="P46" s="6"/>
      <c r="Q46" s="6"/>
      <c r="R46" s="6"/>
      <c r="S46" s="6"/>
    </row>
    <row r="47" spans="1:20" ht="30.65" customHeight="1" x14ac:dyDescent="0.35">
      <c r="A47" s="6"/>
      <c r="B47" s="829"/>
      <c r="C47" s="54"/>
      <c r="D47" s="105"/>
      <c r="E47" s="101"/>
      <c r="F47" s="101"/>
      <c r="G47" s="102"/>
      <c r="H47" s="827"/>
      <c r="I47" s="6"/>
      <c r="J47" s="6"/>
      <c r="K47" s="6"/>
      <c r="L47" s="6"/>
      <c r="M47" s="6"/>
      <c r="N47" s="6"/>
      <c r="O47" s="6"/>
      <c r="P47" s="6"/>
      <c r="Q47" s="6"/>
      <c r="R47" s="6"/>
      <c r="S47" s="6"/>
    </row>
    <row r="48" spans="1:20" ht="17" customHeight="1" x14ac:dyDescent="0.35">
      <c r="A48" s="6"/>
      <c r="B48" s="824" t="s">
        <v>263</v>
      </c>
      <c r="C48" s="65"/>
      <c r="D48" s="104"/>
      <c r="E48" s="407" t="s">
        <v>222</v>
      </c>
      <c r="F48" s="96"/>
      <c r="G48" s="97"/>
      <c r="H48" s="826"/>
      <c r="I48" s="6"/>
      <c r="J48" s="6"/>
      <c r="K48" s="6"/>
      <c r="L48" s="6"/>
      <c r="M48" s="6"/>
      <c r="N48" s="6"/>
      <c r="O48" s="6"/>
      <c r="P48" s="6"/>
      <c r="Q48" s="6"/>
      <c r="R48" s="6"/>
      <c r="S48" s="6"/>
    </row>
    <row r="49" spans="1:19" ht="61.25" customHeight="1" x14ac:dyDescent="0.35">
      <c r="A49" s="6"/>
      <c r="B49" s="825"/>
      <c r="C49" s="54"/>
      <c r="D49" s="105"/>
      <c r="E49" s="101"/>
      <c r="F49" s="101"/>
      <c r="G49" s="102"/>
      <c r="H49" s="827"/>
      <c r="I49" s="6"/>
      <c r="J49" s="6"/>
      <c r="K49" s="6"/>
      <c r="L49" s="6"/>
      <c r="M49" s="6"/>
      <c r="N49" s="6"/>
      <c r="O49" s="6"/>
      <c r="P49" s="6"/>
      <c r="Q49" s="6"/>
      <c r="R49" s="6"/>
      <c r="S49" s="6"/>
    </row>
    <row r="50" spans="1:19" ht="15" customHeight="1" x14ac:dyDescent="0.35">
      <c r="A50" s="6"/>
      <c r="B50" s="6"/>
      <c r="C50" s="6"/>
      <c r="D50" s="6"/>
      <c r="E50" s="6"/>
      <c r="F50" s="6"/>
      <c r="G50" s="6"/>
      <c r="H50" s="6"/>
      <c r="I50" s="6"/>
      <c r="J50" s="6"/>
      <c r="K50" s="6"/>
      <c r="L50" s="6"/>
      <c r="M50" s="6"/>
      <c r="N50" s="6"/>
      <c r="O50" s="6"/>
      <c r="P50" s="6"/>
      <c r="Q50" s="6"/>
      <c r="R50" s="6"/>
      <c r="S50" s="6"/>
    </row>
    <row r="51" spans="1:19" x14ac:dyDescent="0.35">
      <c r="A51" s="50"/>
      <c r="B51" s="50"/>
      <c r="C51" s="50"/>
      <c r="D51" s="50"/>
      <c r="E51" s="50"/>
      <c r="F51" s="50"/>
      <c r="G51" s="50"/>
      <c r="H51" s="50"/>
      <c r="I51" s="50"/>
      <c r="J51" s="50"/>
      <c r="K51" s="50"/>
      <c r="L51" s="50"/>
      <c r="M51" s="50"/>
      <c r="N51" s="50"/>
      <c r="O51" s="50"/>
      <c r="P51" s="50"/>
      <c r="Q51" s="50"/>
      <c r="R51" s="50"/>
      <c r="S51" s="50"/>
    </row>
    <row r="52" spans="1:19" ht="27.65" customHeight="1" x14ac:dyDescent="0.35">
      <c r="A52" s="50"/>
      <c r="B52" s="87" t="s">
        <v>204</v>
      </c>
      <c r="C52" s="83"/>
      <c r="D52" s="83"/>
      <c r="E52" s="83"/>
      <c r="F52" s="83"/>
      <c r="G52" s="83"/>
      <c r="H52" s="83"/>
      <c r="I52" s="6"/>
      <c r="J52" s="6"/>
      <c r="K52" s="50"/>
      <c r="L52" s="50"/>
      <c r="M52" s="50"/>
      <c r="N52" s="50"/>
      <c r="O52" s="50"/>
      <c r="P52" s="50"/>
      <c r="Q52" s="50"/>
      <c r="R52" s="50"/>
      <c r="S52" s="50"/>
    </row>
    <row r="53" spans="1:19" ht="26" customHeight="1" x14ac:dyDescent="0.35">
      <c r="A53" s="50"/>
      <c r="B53" s="85" t="s">
        <v>292</v>
      </c>
      <c r="C53" s="6"/>
      <c r="D53" s="6"/>
      <c r="E53" s="6"/>
      <c r="F53" s="6"/>
      <c r="G53" s="6"/>
      <c r="H53" s="6"/>
      <c r="I53" s="6"/>
      <c r="J53" s="6"/>
      <c r="K53" s="50"/>
      <c r="L53" s="50"/>
      <c r="M53" s="50"/>
      <c r="N53" s="50"/>
      <c r="O53" s="50"/>
      <c r="P53" s="50"/>
      <c r="Q53" s="50"/>
      <c r="R53" s="50"/>
      <c r="S53" s="50"/>
    </row>
    <row r="54" spans="1:19" x14ac:dyDescent="0.35">
      <c r="A54" s="50"/>
      <c r="B54" s="84" t="s">
        <v>202</v>
      </c>
      <c r="C54" s="760"/>
      <c r="D54" s="760"/>
      <c r="E54" s="760"/>
      <c r="F54" s="760"/>
      <c r="G54" s="760"/>
      <c r="H54" s="6"/>
      <c r="I54" s="6"/>
      <c r="J54" s="6"/>
      <c r="K54" s="50"/>
      <c r="L54" s="50"/>
      <c r="M54" s="50"/>
      <c r="N54" s="50"/>
      <c r="O54" s="50"/>
      <c r="P54" s="50"/>
      <c r="Q54" s="50"/>
      <c r="R54" s="50"/>
      <c r="S54" s="50"/>
    </row>
    <row r="55" spans="1:19" ht="5.4" customHeight="1" x14ac:dyDescent="0.35">
      <c r="A55" s="50"/>
      <c r="B55" s="6"/>
      <c r="C55" s="6"/>
      <c r="D55" s="6"/>
      <c r="E55" s="6"/>
      <c r="F55" s="6"/>
      <c r="G55" s="6"/>
      <c r="H55" s="6"/>
      <c r="I55" s="6"/>
      <c r="J55" s="6"/>
      <c r="K55" s="50"/>
      <c r="L55" s="50"/>
      <c r="M55" s="50"/>
      <c r="N55" s="50"/>
      <c r="O55" s="50"/>
      <c r="P55" s="50"/>
      <c r="Q55" s="50"/>
      <c r="R55" s="50"/>
      <c r="S55" s="50"/>
    </row>
    <row r="56" spans="1:19" ht="13.25" customHeight="1" x14ac:dyDescent="0.35">
      <c r="A56" s="50"/>
      <c r="B56" s="84" t="s">
        <v>203</v>
      </c>
      <c r="C56" s="760"/>
      <c r="D56" s="760"/>
      <c r="E56" s="760"/>
      <c r="F56" s="760"/>
      <c r="G56" s="760"/>
      <c r="H56" s="6"/>
      <c r="I56" s="6"/>
      <c r="J56" s="6"/>
      <c r="K56" s="50"/>
      <c r="L56" s="50"/>
      <c r="M56" s="50"/>
      <c r="N56" s="50"/>
      <c r="O56" s="50"/>
      <c r="P56" s="50"/>
      <c r="Q56" s="50"/>
      <c r="R56" s="50"/>
      <c r="S56" s="50"/>
    </row>
    <row r="57" spans="1:19" ht="5.4" customHeight="1" x14ac:dyDescent="0.35">
      <c r="A57" s="50"/>
      <c r="B57" s="6"/>
      <c r="C57" s="6"/>
      <c r="D57" s="6"/>
      <c r="E57" s="6"/>
      <c r="F57" s="6"/>
      <c r="G57" s="6"/>
      <c r="H57" s="6"/>
      <c r="I57" s="6"/>
      <c r="J57" s="6"/>
      <c r="K57" s="50"/>
      <c r="L57" s="50"/>
      <c r="M57" s="50"/>
      <c r="N57" s="50"/>
      <c r="O57" s="50"/>
      <c r="P57" s="50"/>
      <c r="Q57" s="50"/>
      <c r="R57" s="50"/>
      <c r="S57" s="50"/>
    </row>
    <row r="58" spans="1:19" x14ac:dyDescent="0.35">
      <c r="A58" s="50"/>
      <c r="B58" s="84" t="s">
        <v>586</v>
      </c>
      <c r="C58" s="760"/>
      <c r="D58" s="760"/>
      <c r="E58" s="760"/>
      <c r="F58" s="760"/>
      <c r="G58" s="760"/>
      <c r="H58" s="760"/>
      <c r="I58" s="6"/>
      <c r="J58" s="6"/>
      <c r="K58" s="50"/>
      <c r="L58" s="50"/>
      <c r="M58" s="50"/>
      <c r="N58" s="50"/>
      <c r="O58" s="50"/>
      <c r="P58" s="50"/>
      <c r="Q58" s="50"/>
      <c r="R58" s="50"/>
      <c r="S58" s="50"/>
    </row>
    <row r="59" spans="1:19" ht="6" customHeight="1" x14ac:dyDescent="0.35">
      <c r="A59" s="50"/>
      <c r="B59" s="84"/>
      <c r="C59" s="84"/>
      <c r="D59" s="84"/>
      <c r="E59" s="84"/>
      <c r="F59" s="84"/>
      <c r="G59" s="84"/>
      <c r="H59" s="84"/>
      <c r="I59" s="6"/>
      <c r="J59" s="6"/>
      <c r="K59" s="50"/>
      <c r="L59" s="50"/>
      <c r="M59" s="50"/>
      <c r="N59" s="50"/>
      <c r="O59" s="50"/>
      <c r="P59" s="50"/>
      <c r="Q59" s="50"/>
      <c r="R59" s="50"/>
      <c r="S59" s="50"/>
    </row>
    <row r="60" spans="1:19" ht="16.25" customHeight="1" x14ac:dyDescent="0.35">
      <c r="A60" s="50"/>
      <c r="B60" s="90" t="s">
        <v>637</v>
      </c>
      <c r="C60" s="760"/>
      <c r="D60" s="760"/>
      <c r="E60" s="760"/>
      <c r="F60" s="760"/>
      <c r="G60" s="760"/>
      <c r="H60" s="760"/>
      <c r="I60" s="6"/>
      <c r="J60" s="6"/>
      <c r="K60" s="50"/>
      <c r="L60" s="50"/>
      <c r="M60" s="50"/>
      <c r="N60" s="50"/>
      <c r="O60" s="50"/>
      <c r="P60" s="50"/>
      <c r="Q60" s="50"/>
      <c r="R60" s="50"/>
      <c r="S60" s="50"/>
    </row>
    <row r="61" spans="1:19" ht="23.4" customHeight="1" x14ac:dyDescent="0.35">
      <c r="A61" s="50"/>
      <c r="B61" s="91" t="s">
        <v>223</v>
      </c>
      <c r="C61" s="6"/>
      <c r="D61" s="6"/>
      <c r="E61" s="6"/>
      <c r="F61" s="6"/>
      <c r="G61" s="6"/>
      <c r="H61" s="6"/>
      <c r="I61" s="6"/>
      <c r="J61" s="6"/>
      <c r="K61" s="50"/>
      <c r="L61" s="50"/>
      <c r="M61" s="50"/>
      <c r="N61" s="50"/>
      <c r="O61" s="50"/>
      <c r="P61" s="50"/>
      <c r="Q61" s="50"/>
      <c r="R61" s="50"/>
      <c r="S61" s="50"/>
    </row>
    <row r="62" spans="1:19" ht="47.4" customHeight="1" x14ac:dyDescent="0.35">
      <c r="A62" s="50"/>
      <c r="B62" s="50"/>
      <c r="C62" s="50"/>
      <c r="D62" s="50"/>
      <c r="E62" s="50"/>
      <c r="F62" s="50"/>
      <c r="G62" s="50"/>
      <c r="H62" s="50"/>
      <c r="I62" s="50"/>
      <c r="J62" s="50"/>
      <c r="K62" s="50"/>
      <c r="L62" s="50"/>
      <c r="M62" s="50"/>
      <c r="N62" s="50"/>
      <c r="O62" s="50"/>
      <c r="P62" s="50"/>
      <c r="Q62" s="50"/>
      <c r="R62" s="50"/>
      <c r="S62" s="50"/>
    </row>
    <row r="63" spans="1:19" ht="47.4" customHeight="1" x14ac:dyDescent="0.35">
      <c r="A63" s="50"/>
      <c r="B63" s="50"/>
      <c r="C63" s="50"/>
      <c r="D63" s="50"/>
      <c r="E63" s="50"/>
      <c r="F63" s="50"/>
      <c r="G63" s="50"/>
      <c r="H63" s="50"/>
      <c r="I63" s="50"/>
      <c r="J63" s="50"/>
      <c r="K63" s="50"/>
      <c r="L63" s="50"/>
      <c r="M63" s="50"/>
      <c r="N63" s="50"/>
      <c r="O63" s="50"/>
      <c r="P63" s="50"/>
      <c r="Q63" s="50"/>
      <c r="R63" s="50"/>
      <c r="S63" s="50"/>
    </row>
    <row r="64" spans="1:19" ht="47.4" customHeight="1" x14ac:dyDescent="0.35">
      <c r="A64" s="50"/>
      <c r="B64" s="50"/>
      <c r="C64" s="50"/>
      <c r="D64" s="50"/>
      <c r="E64" s="50"/>
      <c r="F64" s="50"/>
      <c r="G64" s="50"/>
      <c r="H64" s="50"/>
      <c r="I64" s="50"/>
      <c r="J64" s="50"/>
      <c r="K64" s="50"/>
      <c r="L64" s="50"/>
      <c r="M64" s="50"/>
      <c r="N64" s="50"/>
      <c r="O64" s="50"/>
      <c r="P64" s="50"/>
      <c r="Q64" s="50"/>
      <c r="R64" s="50"/>
      <c r="S64" s="50"/>
    </row>
    <row r="65" spans="1:19" ht="47.4" customHeight="1" x14ac:dyDescent="0.35">
      <c r="A65" s="50"/>
      <c r="B65" s="50"/>
      <c r="C65" s="50"/>
      <c r="D65" s="50"/>
      <c r="E65" s="50"/>
      <c r="F65" s="50"/>
      <c r="G65" s="50"/>
      <c r="H65" s="50"/>
      <c r="I65" s="50"/>
      <c r="J65" s="50"/>
      <c r="K65" s="50"/>
      <c r="L65" s="50"/>
      <c r="M65" s="50"/>
      <c r="N65" s="50"/>
      <c r="O65" s="50"/>
      <c r="P65" s="50"/>
      <c r="Q65" s="50"/>
      <c r="R65" s="50"/>
      <c r="S65" s="50"/>
    </row>
    <row r="66" spans="1:19" x14ac:dyDescent="0.35">
      <c r="P66" s="345"/>
      <c r="Q66" s="345"/>
      <c r="R66" s="345"/>
      <c r="S66" s="345"/>
    </row>
    <row r="67" spans="1:19" x14ac:dyDescent="0.35">
      <c r="P67" s="345"/>
      <c r="Q67" s="345"/>
      <c r="R67" s="345"/>
      <c r="S67" s="345"/>
    </row>
    <row r="68" spans="1:19" x14ac:dyDescent="0.35">
      <c r="P68" s="345"/>
      <c r="Q68" s="345"/>
      <c r="R68" s="345"/>
      <c r="S68" s="345"/>
    </row>
    <row r="69" spans="1:19" x14ac:dyDescent="0.35">
      <c r="P69" s="345"/>
      <c r="Q69" s="345"/>
      <c r="R69" s="345"/>
      <c r="S69" s="345"/>
    </row>
  </sheetData>
  <sheetProtection algorithmName="SHA-512" hashValue="J8bZxN12/IRszyg2d9+aGd5RBqnmL5vy1gfwq8u+MOuMgxE8QAHSwh8hLV81YZetIoY5d7mbw48zUhPLrU3BtA==" saltValue="S92Ls6X5WazaZKWyZcZ1dg==" spinCount="100000" sheet="1" objects="1" scenarios="1"/>
  <mergeCells count="33">
    <mergeCell ref="B25:B26"/>
    <mergeCell ref="H25:H26"/>
    <mergeCell ref="H15:H16"/>
    <mergeCell ref="B19:B20"/>
    <mergeCell ref="H19:H20"/>
    <mergeCell ref="B23:B24"/>
    <mergeCell ref="H23:H24"/>
    <mergeCell ref="B15:B16"/>
    <mergeCell ref="E6:F6"/>
    <mergeCell ref="I6:J6"/>
    <mergeCell ref="B11:B12"/>
    <mergeCell ref="H11:H12"/>
    <mergeCell ref="B13:B14"/>
    <mergeCell ref="H13:H14"/>
    <mergeCell ref="B7:H7"/>
    <mergeCell ref="B29:B30"/>
    <mergeCell ref="H29:H30"/>
    <mergeCell ref="B31:B32"/>
    <mergeCell ref="H31:H32"/>
    <mergeCell ref="B35:B36"/>
    <mergeCell ref="H35:H36"/>
    <mergeCell ref="B42:B43"/>
    <mergeCell ref="H42:H43"/>
    <mergeCell ref="C54:G54"/>
    <mergeCell ref="B37:B38"/>
    <mergeCell ref="H37:H38"/>
    <mergeCell ref="B46:B47"/>
    <mergeCell ref="H46:H47"/>
    <mergeCell ref="C56:G56"/>
    <mergeCell ref="C58:H58"/>
    <mergeCell ref="C60:H60"/>
    <mergeCell ref="B48:B49"/>
    <mergeCell ref="H48:H49"/>
  </mergeCells>
  <conditionalFormatting sqref="E13">
    <cfRule type="cellIs" dxfId="151" priority="48" operator="equal">
      <formula>"Not relevant"</formula>
    </cfRule>
    <cfRule type="cellIs" dxfId="150" priority="49" operator="equal">
      <formula>"No"</formula>
    </cfRule>
    <cfRule type="cellIs" dxfId="149" priority="50" operator="equal">
      <formula>"YES"</formula>
    </cfRule>
  </conditionalFormatting>
  <conditionalFormatting sqref="E15">
    <cfRule type="cellIs" dxfId="148" priority="42" operator="equal">
      <formula>"Not relevant"</formula>
    </cfRule>
    <cfRule type="cellIs" dxfId="147" priority="43" operator="equal">
      <formula>"No"</formula>
    </cfRule>
    <cfRule type="cellIs" dxfId="146" priority="44" operator="equal">
      <formula>"YES"</formula>
    </cfRule>
  </conditionalFormatting>
  <conditionalFormatting sqref="E19">
    <cfRule type="cellIs" dxfId="145" priority="40" operator="equal">
      <formula>"NO"</formula>
    </cfRule>
    <cfRule type="cellIs" dxfId="144" priority="41" operator="equal">
      <formula>"YES"</formula>
    </cfRule>
  </conditionalFormatting>
  <conditionalFormatting sqref="E25">
    <cfRule type="cellIs" dxfId="143" priority="35" operator="equal">
      <formula>"Not relevant"</formula>
    </cfRule>
    <cfRule type="cellIs" dxfId="142" priority="36" operator="equal">
      <formula>"No"</formula>
    </cfRule>
    <cfRule type="cellIs" dxfId="141" priority="37" operator="equal">
      <formula>"YES"</formula>
    </cfRule>
  </conditionalFormatting>
  <conditionalFormatting sqref="E31">
    <cfRule type="cellIs" dxfId="140" priority="30" operator="equal">
      <formula>"Not relevant"</formula>
    </cfRule>
    <cfRule type="cellIs" dxfId="139" priority="31" operator="equal">
      <formula>"No"</formula>
    </cfRule>
    <cfRule type="cellIs" dxfId="138" priority="32" operator="equal">
      <formula>"YES"</formula>
    </cfRule>
  </conditionalFormatting>
  <conditionalFormatting sqref="E37">
    <cfRule type="cellIs" dxfId="137" priority="25" operator="equal">
      <formula>"Not relevant"</formula>
    </cfRule>
    <cfRule type="cellIs" dxfId="136" priority="26" operator="equal">
      <formula>"No"</formula>
    </cfRule>
    <cfRule type="cellIs" dxfId="135" priority="27" operator="equal">
      <formula>"YES"</formula>
    </cfRule>
  </conditionalFormatting>
  <conditionalFormatting sqref="E35">
    <cfRule type="cellIs" dxfId="134" priority="22" operator="equal">
      <formula>"Not relevant"</formula>
    </cfRule>
    <cfRule type="cellIs" dxfId="133" priority="23" operator="equal">
      <formula>"No"</formula>
    </cfRule>
    <cfRule type="cellIs" dxfId="132" priority="24" operator="equal">
      <formula>"YES"</formula>
    </cfRule>
  </conditionalFormatting>
  <conditionalFormatting sqref="E29">
    <cfRule type="cellIs" dxfId="131" priority="19" operator="equal">
      <formula>"Not relevant"</formula>
    </cfRule>
    <cfRule type="cellIs" dxfId="130" priority="20" operator="equal">
      <formula>"No"</formula>
    </cfRule>
    <cfRule type="cellIs" dxfId="129" priority="21" operator="equal">
      <formula>"YES"</formula>
    </cfRule>
  </conditionalFormatting>
  <conditionalFormatting sqref="E23">
    <cfRule type="cellIs" dxfId="128" priority="16" operator="equal">
      <formula>"Not relevant"</formula>
    </cfRule>
    <cfRule type="cellIs" dxfId="127" priority="17" operator="equal">
      <formula>"No"</formula>
    </cfRule>
    <cfRule type="cellIs" dxfId="126" priority="18" operator="equal">
      <formula>"YES"</formula>
    </cfRule>
  </conditionalFormatting>
  <conditionalFormatting sqref="E11">
    <cfRule type="cellIs" dxfId="125" priority="13" operator="equal">
      <formula>"Not relevant"</formula>
    </cfRule>
    <cfRule type="cellIs" dxfId="124" priority="14" operator="equal">
      <formula>"No"</formula>
    </cfRule>
    <cfRule type="cellIs" dxfId="123" priority="15" operator="equal">
      <formula>"YES"</formula>
    </cfRule>
  </conditionalFormatting>
  <conditionalFormatting sqref="E48">
    <cfRule type="cellIs" dxfId="122" priority="7" operator="equal">
      <formula>"Not relevant"</formula>
    </cfRule>
    <cfRule type="cellIs" dxfId="121" priority="8" operator="equal">
      <formula>"No"</formula>
    </cfRule>
    <cfRule type="cellIs" dxfId="120" priority="9" operator="equal">
      <formula>"YES"</formula>
    </cfRule>
  </conditionalFormatting>
  <conditionalFormatting sqref="E46">
    <cfRule type="cellIs" dxfId="119" priority="4" operator="equal">
      <formula>"Not relevant"</formula>
    </cfRule>
    <cfRule type="cellIs" dxfId="118" priority="5" operator="equal">
      <formula>"No"</formula>
    </cfRule>
    <cfRule type="cellIs" dxfId="117" priority="6" operator="equal">
      <formula>"YES"</formula>
    </cfRule>
  </conditionalFormatting>
  <conditionalFormatting sqref="E42">
    <cfRule type="cellIs" dxfId="116" priority="1" operator="equal">
      <formula>"Not relevant"</formula>
    </cfRule>
    <cfRule type="cellIs" dxfId="115" priority="2" operator="equal">
      <formula>"No"</formula>
    </cfRule>
    <cfRule type="cellIs" dxfId="114" priority="3" operator="equal">
      <formula>"YES"</formula>
    </cfRule>
  </conditionalFormatting>
  <dataValidations count="2">
    <dataValidation type="list" allowBlank="1" showInputMessage="1" showErrorMessage="1" errorTitle="Error" error="Please select an item from the list!" sqref="E13 E15 E25 E31 E37 E35 E29 E23 E11 E48 E46 E42">
      <formula1>INDIRECT("List_Yes_No_Not_Relevant[Spalte1]")</formula1>
    </dataValidation>
    <dataValidation type="list" allowBlank="1" showInputMessage="1" showErrorMessage="1" errorTitle="Error" error="Please select an item from the list!" sqref="E19">
      <formula1>INDIRECT("List_Yes_No[Spalte1]")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AA85"/>
  <sheetViews>
    <sheetView showGridLines="0" showRowColHeaders="0" workbookViewId="0">
      <pane ySplit="5" topLeftCell="A54" activePane="bottomLeft" state="frozen"/>
      <selection activeCell="H9" sqref="H9:J10"/>
      <selection pane="bottomLeft" activeCell="O5" sqref="O5"/>
    </sheetView>
  </sheetViews>
  <sheetFormatPr defaultColWidth="10.90625" defaultRowHeight="14.5" x14ac:dyDescent="0.35"/>
  <cols>
    <col min="1" max="2" width="1.90625" customWidth="1"/>
    <col min="3" max="3" width="33.36328125" customWidth="1"/>
    <col min="4" max="4" width="27.453125" customWidth="1"/>
    <col min="5" max="5" width="3.90625" customWidth="1"/>
    <col min="6" max="6" width="12.08984375" customWidth="1"/>
    <col min="7" max="7" width="19.6328125" customWidth="1"/>
    <col min="8" max="8" width="7.36328125" customWidth="1"/>
    <col min="9" max="9" width="21.36328125" customWidth="1"/>
    <col min="10" max="10" width="4.54296875" customWidth="1"/>
    <col min="11" max="11" width="14.36328125" customWidth="1"/>
    <col min="12" max="12" width="1.36328125" customWidth="1"/>
    <col min="13" max="13" width="13.6328125" customWidth="1"/>
    <col min="14" max="14" width="1.6328125" customWidth="1"/>
    <col min="15" max="15" width="17.36328125" customWidth="1"/>
    <col min="16" max="16" width="11.08984375" customWidth="1"/>
    <col min="17" max="17" width="10.453125" customWidth="1"/>
    <col min="18" max="18" width="15.90625" customWidth="1"/>
    <col min="19" max="19" width="8.1796875" customWidth="1"/>
    <col min="21" max="21" width="11" customWidth="1"/>
    <col min="26" max="27" width="11.54296875" customWidth="1"/>
  </cols>
  <sheetData>
    <row r="1" spans="1:27" ht="5.4" customHeight="1" x14ac:dyDescent="0.35">
      <c r="A1" s="50"/>
      <c r="B1" s="50"/>
      <c r="C1" s="50"/>
      <c r="D1" s="50"/>
      <c r="E1" s="50"/>
      <c r="F1" s="50"/>
      <c r="G1" s="50"/>
      <c r="H1" s="50"/>
      <c r="I1" s="50"/>
      <c r="J1" s="50"/>
      <c r="K1" s="50"/>
      <c r="L1" s="50"/>
      <c r="M1" s="50"/>
      <c r="N1" s="50"/>
      <c r="O1" s="50"/>
      <c r="P1" s="50"/>
      <c r="Q1" s="50"/>
      <c r="R1" s="50"/>
      <c r="S1" s="50"/>
      <c r="T1" s="50"/>
      <c r="U1" s="8"/>
      <c r="V1" s="8"/>
      <c r="W1" s="8"/>
      <c r="X1" s="8"/>
      <c r="Y1" s="8"/>
      <c r="Z1" s="8"/>
      <c r="AA1" s="8"/>
    </row>
    <row r="2" spans="1:27" ht="23.5" x14ac:dyDescent="0.55000000000000004">
      <c r="A2" s="50"/>
      <c r="B2" s="50"/>
      <c r="C2" s="51" t="s">
        <v>546</v>
      </c>
      <c r="D2" s="51"/>
      <c r="E2" s="50"/>
      <c r="F2" s="50"/>
      <c r="G2" s="147"/>
      <c r="H2" s="50"/>
      <c r="I2" s="50"/>
      <c r="J2" s="50"/>
      <c r="K2" s="50"/>
      <c r="L2" s="50"/>
      <c r="M2" s="50"/>
      <c r="N2" s="50"/>
      <c r="O2" s="57" t="s">
        <v>151</v>
      </c>
      <c r="P2" s="50"/>
      <c r="Q2" s="50"/>
      <c r="R2" s="50"/>
      <c r="S2" s="50"/>
      <c r="T2" s="50"/>
      <c r="U2" s="8"/>
      <c r="V2" s="8"/>
      <c r="W2" s="8"/>
      <c r="X2" s="8"/>
      <c r="Y2" s="8"/>
      <c r="Z2" s="8"/>
      <c r="AA2" s="8"/>
    </row>
    <row r="3" spans="1:27" ht="7.25" customHeight="1" thickBot="1" x14ac:dyDescent="0.55000000000000004">
      <c r="A3" s="152"/>
      <c r="B3" s="152"/>
      <c r="C3" s="248"/>
      <c r="D3" s="152"/>
      <c r="E3" s="152"/>
      <c r="F3" s="152"/>
      <c r="G3" s="152"/>
      <c r="H3" s="152"/>
      <c r="I3" s="152"/>
      <c r="J3" s="152"/>
      <c r="K3" s="152"/>
      <c r="L3" s="152"/>
      <c r="M3" s="152"/>
      <c r="N3" s="152"/>
      <c r="O3" s="152"/>
      <c r="P3" s="152"/>
      <c r="Q3" s="50"/>
      <c r="R3" s="50"/>
      <c r="S3" s="50"/>
      <c r="T3" s="50"/>
    </row>
    <row r="4" spans="1:27" ht="18.649999999999999" customHeight="1" thickTop="1" x14ac:dyDescent="0.45">
      <c r="A4" s="55"/>
      <c r="B4" s="55"/>
      <c r="C4" s="249" t="s">
        <v>211</v>
      </c>
      <c r="D4" s="55"/>
      <c r="E4" s="55"/>
      <c r="F4" s="55"/>
      <c r="G4" s="55"/>
      <c r="H4" s="55"/>
      <c r="I4" s="55"/>
      <c r="J4" s="55"/>
      <c r="K4" s="55"/>
      <c r="L4" s="50"/>
      <c r="M4" s="50"/>
      <c r="N4" s="50"/>
      <c r="O4" s="50"/>
      <c r="P4" s="50"/>
      <c r="Q4" s="50"/>
      <c r="R4" s="50"/>
      <c r="S4" s="50"/>
      <c r="T4" s="50"/>
    </row>
    <row r="5" spans="1:27" ht="47" customHeight="1" x14ac:dyDescent="0.35">
      <c r="A5" s="6"/>
      <c r="B5" s="6"/>
      <c r="C5" s="6"/>
      <c r="D5" s="6"/>
      <c r="E5" s="6"/>
      <c r="F5" s="582" t="s">
        <v>206</v>
      </c>
      <c r="G5" s="582"/>
      <c r="H5" s="94"/>
      <c r="I5" s="94" t="s">
        <v>561</v>
      </c>
      <c r="J5" s="720" t="s">
        <v>495</v>
      </c>
      <c r="K5" s="720"/>
      <c r="L5" s="6"/>
      <c r="M5" s="50"/>
      <c r="N5" s="50"/>
      <c r="O5" s="50"/>
      <c r="P5" s="50"/>
      <c r="Q5" s="50"/>
      <c r="R5" s="50"/>
      <c r="S5" s="50"/>
      <c r="T5" s="50"/>
    </row>
    <row r="6" spans="1:27" ht="31.25" customHeight="1" x14ac:dyDescent="0.35">
      <c r="A6" s="6"/>
      <c r="B6" s="6"/>
      <c r="C6" s="150" t="s">
        <v>547</v>
      </c>
      <c r="D6" s="6"/>
      <c r="E6" s="6"/>
      <c r="F6" s="6"/>
      <c r="G6" s="6"/>
      <c r="H6" s="6"/>
      <c r="I6" s="6"/>
      <c r="J6" s="6"/>
      <c r="K6" s="6"/>
      <c r="L6" s="6"/>
      <c r="M6" s="50"/>
      <c r="N6" s="50"/>
      <c r="O6" s="50"/>
      <c r="P6" s="50"/>
      <c r="Q6" s="50"/>
      <c r="R6" s="50"/>
      <c r="S6" s="50"/>
      <c r="T6" s="50"/>
    </row>
    <row r="7" spans="1:27" ht="15" customHeight="1" x14ac:dyDescent="0.35">
      <c r="A7" s="6"/>
      <c r="B7" s="6"/>
      <c r="C7" s="810" t="s">
        <v>293</v>
      </c>
      <c r="D7" s="811"/>
      <c r="E7" s="104"/>
      <c r="F7" s="404"/>
      <c r="G7" s="96"/>
      <c r="H7" s="97"/>
      <c r="I7" s="849"/>
      <c r="J7" s="6"/>
      <c r="K7" s="6"/>
      <c r="L7" s="6"/>
      <c r="M7" s="50"/>
      <c r="N7" s="50"/>
      <c r="O7" s="50"/>
      <c r="P7" s="50"/>
      <c r="Q7" s="50"/>
      <c r="R7" s="50"/>
      <c r="S7" s="50"/>
      <c r="T7" s="50"/>
    </row>
    <row r="8" spans="1:27" ht="116" customHeight="1" x14ac:dyDescent="0.35">
      <c r="A8" s="6"/>
      <c r="B8" s="6"/>
      <c r="C8" s="812"/>
      <c r="D8" s="813"/>
      <c r="E8" s="105"/>
      <c r="F8" s="101"/>
      <c r="G8" s="101"/>
      <c r="H8" s="102"/>
      <c r="I8" s="850"/>
      <c r="J8" s="6"/>
      <c r="K8" s="6"/>
      <c r="L8" s="6"/>
      <c r="M8" s="50"/>
      <c r="N8" s="50"/>
      <c r="O8" s="50"/>
      <c r="P8" s="50"/>
      <c r="Q8" s="50"/>
      <c r="R8" s="50"/>
      <c r="S8" s="50"/>
      <c r="T8" s="50"/>
    </row>
    <row r="9" spans="1:27" ht="9.65" customHeight="1" x14ac:dyDescent="0.35">
      <c r="A9" s="6"/>
      <c r="B9" s="6"/>
      <c r="C9" s="150"/>
      <c r="D9" s="6"/>
      <c r="E9" s="6"/>
      <c r="F9" s="6"/>
      <c r="G9" s="6"/>
      <c r="H9" s="6"/>
      <c r="I9" s="6"/>
      <c r="J9" s="6"/>
      <c r="K9" s="6"/>
      <c r="L9" s="6"/>
      <c r="M9" s="50"/>
      <c r="N9" s="50"/>
      <c r="O9" s="50"/>
      <c r="P9" s="50"/>
      <c r="Q9" s="50"/>
      <c r="R9" s="50"/>
      <c r="S9" s="50"/>
      <c r="T9" s="50"/>
    </row>
    <row r="10" spans="1:27" ht="15" customHeight="1" x14ac:dyDescent="0.35">
      <c r="A10" s="6"/>
      <c r="B10" s="6"/>
      <c r="C10" s="851" t="s">
        <v>498</v>
      </c>
      <c r="D10" s="852"/>
      <c r="E10" s="104"/>
      <c r="F10" s="404"/>
      <c r="G10" s="96"/>
      <c r="H10" s="97"/>
      <c r="I10" s="849"/>
      <c r="J10" s="6"/>
      <c r="K10" s="6"/>
      <c r="L10" s="6"/>
      <c r="M10" s="50"/>
      <c r="N10" s="50"/>
      <c r="O10" s="328"/>
      <c r="P10" s="50"/>
      <c r="Q10" s="50"/>
      <c r="R10" s="50"/>
      <c r="S10" s="50"/>
      <c r="T10" s="50"/>
    </row>
    <row r="11" spans="1:27" ht="5.4" customHeight="1" x14ac:dyDescent="0.35">
      <c r="A11" s="6"/>
      <c r="B11" s="6"/>
      <c r="C11" s="853"/>
      <c r="D11" s="854"/>
      <c r="E11" s="105"/>
      <c r="F11" s="101"/>
      <c r="G11" s="101"/>
      <c r="H11" s="102"/>
      <c r="I11" s="850"/>
      <c r="J11" s="6"/>
      <c r="K11" s="6"/>
      <c r="L11" s="6"/>
      <c r="M11" s="50"/>
      <c r="N11" s="50"/>
      <c r="O11" s="50"/>
      <c r="P11" s="50"/>
      <c r="Q11" s="50"/>
      <c r="R11" s="50"/>
      <c r="S11" s="50"/>
      <c r="T11" s="50"/>
    </row>
    <row r="12" spans="1:27" ht="15" customHeight="1" x14ac:dyDescent="0.35">
      <c r="A12" s="6"/>
      <c r="B12" s="6"/>
      <c r="C12" s="810" t="s">
        <v>517</v>
      </c>
      <c r="D12" s="811"/>
      <c r="E12" s="104"/>
      <c r="F12" s="404" t="s">
        <v>222</v>
      </c>
      <c r="G12" s="96"/>
      <c r="H12" s="97"/>
      <c r="I12" s="849"/>
      <c r="J12" s="6"/>
      <c r="K12" s="6"/>
      <c r="L12" s="6"/>
      <c r="M12" s="50"/>
      <c r="N12" s="50"/>
      <c r="O12" s="50"/>
      <c r="P12" s="50"/>
      <c r="Q12" s="50"/>
      <c r="R12" s="50"/>
      <c r="S12" s="50"/>
      <c r="T12" s="50"/>
    </row>
    <row r="13" spans="1:27" ht="63" customHeight="1" x14ac:dyDescent="0.35">
      <c r="A13" s="6"/>
      <c r="B13" s="6"/>
      <c r="C13" s="812"/>
      <c r="D13" s="813"/>
      <c r="E13" s="105"/>
      <c r="F13" s="101"/>
      <c r="G13" s="101"/>
      <c r="H13" s="102"/>
      <c r="I13" s="850"/>
      <c r="J13" s="6"/>
      <c r="K13" s="6"/>
      <c r="L13" s="6"/>
      <c r="M13" s="50"/>
      <c r="N13" s="50"/>
      <c r="O13" s="329"/>
      <c r="P13" s="50"/>
      <c r="Q13" s="50"/>
      <c r="R13" s="50"/>
      <c r="S13" s="50"/>
      <c r="T13" s="50"/>
    </row>
    <row r="14" spans="1:27" ht="29" customHeight="1" x14ac:dyDescent="0.35">
      <c r="A14" s="6"/>
      <c r="B14" s="6"/>
      <c r="C14" s="6" t="s">
        <v>108</v>
      </c>
      <c r="D14" s="6"/>
      <c r="E14" s="103"/>
      <c r="F14" s="78"/>
      <c r="G14" s="78"/>
      <c r="H14" s="78"/>
      <c r="I14" s="149"/>
      <c r="J14" s="6"/>
      <c r="K14" s="6"/>
      <c r="L14" s="6"/>
      <c r="M14" s="50"/>
      <c r="N14" s="50"/>
      <c r="O14" s="50"/>
      <c r="P14" s="50"/>
      <c r="Q14" s="50"/>
      <c r="R14" s="50"/>
      <c r="S14" s="50"/>
      <c r="T14" s="50"/>
    </row>
    <row r="15" spans="1:27" ht="15" customHeight="1" x14ac:dyDescent="0.35">
      <c r="A15" s="6"/>
      <c r="B15" s="6"/>
      <c r="C15" s="810" t="s">
        <v>275</v>
      </c>
      <c r="D15" s="811"/>
      <c r="E15" s="104"/>
      <c r="F15" s="404" t="s">
        <v>222</v>
      </c>
      <c r="G15" s="96"/>
      <c r="H15" s="97"/>
      <c r="I15" s="855"/>
      <c r="J15" s="6"/>
      <c r="K15" s="6"/>
      <c r="L15" s="6"/>
      <c r="M15" s="50"/>
      <c r="N15" s="50"/>
      <c r="O15" s="50"/>
      <c r="P15" s="50"/>
      <c r="Q15" s="50"/>
      <c r="R15" s="50"/>
      <c r="S15" s="50"/>
      <c r="T15" s="50"/>
    </row>
    <row r="16" spans="1:27" ht="4.25" customHeight="1" x14ac:dyDescent="0.35">
      <c r="A16" s="6"/>
      <c r="B16" s="6"/>
      <c r="C16" s="812"/>
      <c r="D16" s="813"/>
      <c r="E16" s="105"/>
      <c r="F16" s="105"/>
      <c r="G16" s="105"/>
      <c r="H16" s="102"/>
      <c r="I16" s="856"/>
      <c r="J16" s="6"/>
      <c r="K16" s="6"/>
      <c r="L16" s="6"/>
      <c r="M16" s="50"/>
      <c r="N16" s="50"/>
      <c r="O16" s="50"/>
      <c r="P16" s="50"/>
      <c r="Q16" s="50"/>
      <c r="R16" s="50"/>
      <c r="S16" s="50"/>
      <c r="T16" s="50"/>
    </row>
    <row r="17" spans="1:27" ht="15" customHeight="1" x14ac:dyDescent="0.35">
      <c r="A17" s="6"/>
      <c r="B17" s="6"/>
      <c r="C17" s="810" t="s">
        <v>276</v>
      </c>
      <c r="D17" s="811"/>
      <c r="E17" s="104"/>
      <c r="F17" s="404" t="s">
        <v>222</v>
      </c>
      <c r="G17" s="96"/>
      <c r="H17" s="97"/>
      <c r="I17" s="849"/>
      <c r="J17" s="6"/>
      <c r="K17" s="6"/>
      <c r="L17" s="6"/>
      <c r="M17" s="50"/>
      <c r="N17" s="50"/>
      <c r="O17" s="50"/>
      <c r="P17" s="50"/>
      <c r="Q17" s="50"/>
      <c r="R17" s="50"/>
      <c r="S17" s="50"/>
      <c r="T17" s="50"/>
    </row>
    <row r="18" spans="1:27" ht="14.4" customHeight="1" x14ac:dyDescent="0.35">
      <c r="A18" s="6"/>
      <c r="B18" s="6"/>
      <c r="C18" s="812"/>
      <c r="D18" s="813"/>
      <c r="E18" s="105"/>
      <c r="F18" s="105"/>
      <c r="G18" s="105"/>
      <c r="H18" s="102"/>
      <c r="I18" s="850"/>
      <c r="J18" s="6"/>
      <c r="K18" s="6"/>
      <c r="L18" s="6"/>
      <c r="M18" s="50"/>
      <c r="N18" s="50"/>
      <c r="O18" s="50"/>
      <c r="P18" s="50"/>
      <c r="Q18" s="50"/>
      <c r="R18" s="50"/>
      <c r="S18" s="50"/>
      <c r="T18" s="50"/>
    </row>
    <row r="19" spans="1:27" ht="15" customHeight="1" x14ac:dyDescent="0.35">
      <c r="A19" s="6"/>
      <c r="B19" s="6"/>
      <c r="C19" s="810" t="s">
        <v>277</v>
      </c>
      <c r="D19" s="811"/>
      <c r="E19" s="104"/>
      <c r="F19" s="404" t="s">
        <v>222</v>
      </c>
      <c r="G19" s="96"/>
      <c r="H19" s="97"/>
      <c r="I19" s="849"/>
      <c r="J19" s="857" t="s">
        <v>689</v>
      </c>
      <c r="K19" s="858"/>
      <c r="L19" s="858"/>
      <c r="M19" s="50"/>
      <c r="N19" s="50"/>
      <c r="O19" s="50"/>
      <c r="P19" s="50"/>
      <c r="Q19" s="50"/>
      <c r="R19" s="50"/>
      <c r="S19" s="50"/>
      <c r="T19" s="50"/>
    </row>
    <row r="20" spans="1:27" ht="42" customHeight="1" x14ac:dyDescent="0.35">
      <c r="A20" s="6"/>
      <c r="B20" s="6"/>
      <c r="C20" s="812"/>
      <c r="D20" s="813"/>
      <c r="E20" s="105"/>
      <c r="F20" s="105"/>
      <c r="G20" s="105"/>
      <c r="H20" s="102"/>
      <c r="I20" s="850"/>
      <c r="J20" s="857"/>
      <c r="K20" s="858"/>
      <c r="L20" s="858"/>
      <c r="M20" s="50"/>
      <c r="N20" s="50"/>
      <c r="O20" s="50"/>
      <c r="P20" s="50"/>
      <c r="Q20" s="50"/>
      <c r="R20" s="50"/>
      <c r="S20" s="50"/>
      <c r="T20" s="50"/>
    </row>
    <row r="21" spans="1:27" ht="15" customHeight="1" x14ac:dyDescent="0.35">
      <c r="A21" s="6"/>
      <c r="B21" s="6"/>
      <c r="C21" s="810" t="s">
        <v>84</v>
      </c>
      <c r="D21" s="811"/>
      <c r="E21" s="104"/>
      <c r="F21" s="404" t="s">
        <v>222</v>
      </c>
      <c r="G21" s="96" t="s">
        <v>273</v>
      </c>
      <c r="H21" s="97"/>
      <c r="I21" s="849"/>
      <c r="J21" s="857"/>
      <c r="K21" s="858"/>
      <c r="L21" s="858"/>
      <c r="M21" s="50"/>
      <c r="N21" s="50"/>
      <c r="O21" s="50"/>
      <c r="P21" s="50"/>
      <c r="Q21" s="50"/>
      <c r="R21" s="50"/>
      <c r="S21" s="50"/>
      <c r="T21" s="50"/>
    </row>
    <row r="22" spans="1:27" ht="17" customHeight="1" x14ac:dyDescent="0.35">
      <c r="A22" s="6"/>
      <c r="B22" s="6"/>
      <c r="C22" s="812"/>
      <c r="D22" s="813"/>
      <c r="E22" s="105"/>
      <c r="F22" s="404" t="s">
        <v>222</v>
      </c>
      <c r="G22" s="101" t="s">
        <v>274</v>
      </c>
      <c r="H22" s="102"/>
      <c r="I22" s="850"/>
      <c r="J22" s="857"/>
      <c r="K22" s="858"/>
      <c r="L22" s="858"/>
      <c r="M22" s="50"/>
      <c r="N22" s="50"/>
      <c r="O22" s="50"/>
      <c r="P22" s="50"/>
      <c r="Q22" s="50"/>
      <c r="R22" s="50"/>
      <c r="S22" s="50"/>
      <c r="T22" s="50"/>
    </row>
    <row r="23" spans="1:27" ht="15" customHeight="1" x14ac:dyDescent="0.35">
      <c r="A23" s="6"/>
      <c r="B23" s="6"/>
      <c r="C23" s="810" t="s">
        <v>87</v>
      </c>
      <c r="D23" s="811"/>
      <c r="E23" s="104"/>
      <c r="F23" s="404" t="s">
        <v>222</v>
      </c>
      <c r="G23" s="96" t="s">
        <v>273</v>
      </c>
      <c r="H23" s="97"/>
      <c r="I23" s="849"/>
      <c r="J23" s="6"/>
      <c r="K23" s="6"/>
      <c r="L23" s="6"/>
      <c r="M23" s="50"/>
      <c r="N23" s="50"/>
      <c r="O23" s="50"/>
      <c r="P23" s="50"/>
      <c r="Q23" s="50"/>
      <c r="R23" s="50"/>
      <c r="S23" s="50"/>
      <c r="T23" s="50"/>
    </row>
    <row r="24" spans="1:27" ht="25.75" customHeight="1" x14ac:dyDescent="0.35">
      <c r="A24" s="6"/>
      <c r="B24" s="6"/>
      <c r="C24" s="812"/>
      <c r="D24" s="813"/>
      <c r="E24" s="105"/>
      <c r="F24" s="409" t="s">
        <v>222</v>
      </c>
      <c r="G24" s="148" t="s">
        <v>274</v>
      </c>
      <c r="H24" s="102"/>
      <c r="I24" s="850"/>
      <c r="J24" s="6"/>
      <c r="K24" s="6"/>
      <c r="L24" s="6"/>
      <c r="M24" s="50"/>
      <c r="N24" s="50"/>
      <c r="O24" s="50"/>
      <c r="P24" s="50"/>
      <c r="Q24" s="50"/>
      <c r="R24" s="50"/>
      <c r="S24" s="50"/>
      <c r="T24" s="50"/>
    </row>
    <row r="25" spans="1:27" ht="15" customHeight="1" x14ac:dyDescent="0.35">
      <c r="A25" s="6"/>
      <c r="B25" s="6"/>
      <c r="C25" s="810" t="s">
        <v>85</v>
      </c>
      <c r="D25" s="811"/>
      <c r="E25" s="104"/>
      <c r="F25" s="404" t="s">
        <v>222</v>
      </c>
      <c r="G25" s="96" t="s">
        <v>273</v>
      </c>
      <c r="H25" s="97"/>
      <c r="I25" s="849"/>
      <c r="J25" s="6"/>
      <c r="K25" s="6"/>
      <c r="L25" s="6"/>
      <c r="M25" s="50"/>
      <c r="N25" s="50"/>
      <c r="O25" s="50"/>
      <c r="P25" s="50"/>
      <c r="Q25" s="50"/>
      <c r="R25" s="50"/>
      <c r="S25" s="50"/>
      <c r="T25" s="50"/>
    </row>
    <row r="26" spans="1:27" ht="30.65" customHeight="1" x14ac:dyDescent="0.35">
      <c r="A26" s="6"/>
      <c r="B26" s="6"/>
      <c r="C26" s="812"/>
      <c r="D26" s="813"/>
      <c r="E26" s="105"/>
      <c r="F26" s="404" t="s">
        <v>222</v>
      </c>
      <c r="G26" s="148" t="s">
        <v>274</v>
      </c>
      <c r="H26" s="102"/>
      <c r="I26" s="850"/>
      <c r="J26" s="6"/>
      <c r="K26" s="6"/>
      <c r="L26" s="6"/>
      <c r="M26" s="50"/>
      <c r="N26" s="50"/>
      <c r="O26" s="50"/>
      <c r="P26" s="50"/>
      <c r="Q26" s="50"/>
      <c r="R26" s="50"/>
      <c r="S26" s="50"/>
      <c r="T26" s="50"/>
    </row>
    <row r="27" spans="1:27" ht="15" customHeight="1" x14ac:dyDescent="0.35">
      <c r="A27" s="6"/>
      <c r="B27" s="6"/>
      <c r="C27" s="810" t="s">
        <v>86</v>
      </c>
      <c r="D27" s="811"/>
      <c r="E27" s="104"/>
      <c r="F27" s="404" t="s">
        <v>222</v>
      </c>
      <c r="G27" s="96" t="s">
        <v>273</v>
      </c>
      <c r="H27" s="97"/>
      <c r="I27" s="849"/>
      <c r="J27" s="6"/>
      <c r="K27" s="6"/>
      <c r="L27" s="6"/>
      <c r="M27" s="50"/>
      <c r="N27" s="50"/>
      <c r="O27" s="50"/>
      <c r="P27" s="50"/>
      <c r="Q27" s="50"/>
      <c r="R27" s="50"/>
      <c r="S27" s="50"/>
      <c r="T27" s="50"/>
    </row>
    <row r="28" spans="1:27" ht="35.4" customHeight="1" x14ac:dyDescent="0.35">
      <c r="A28" s="6"/>
      <c r="B28" s="6"/>
      <c r="C28" s="812"/>
      <c r="D28" s="813"/>
      <c r="E28" s="105"/>
      <c r="F28" s="378" t="s">
        <v>222</v>
      </c>
      <c r="G28" s="148" t="s">
        <v>274</v>
      </c>
      <c r="H28" s="102"/>
      <c r="I28" s="850"/>
      <c r="J28" s="6"/>
      <c r="K28" s="6"/>
      <c r="L28" s="6"/>
      <c r="M28" s="50"/>
      <c r="N28" s="50"/>
      <c r="O28" s="50"/>
      <c r="P28" s="50"/>
      <c r="Q28" s="50"/>
      <c r="R28" s="50"/>
      <c r="S28" s="50"/>
      <c r="T28" s="50"/>
      <c r="U28" s="8"/>
      <c r="V28" s="8"/>
      <c r="W28" s="8"/>
      <c r="X28" s="8"/>
      <c r="Y28" s="8"/>
      <c r="Z28" s="8"/>
      <c r="AA28" s="8"/>
    </row>
    <row r="29" spans="1:27" ht="17" customHeight="1" thickBot="1" x14ac:dyDescent="0.4">
      <c r="A29" s="88"/>
      <c r="B29" s="88"/>
      <c r="C29" s="88"/>
      <c r="D29" s="88"/>
      <c r="E29" s="151"/>
      <c r="F29" s="88"/>
      <c r="G29" s="88"/>
      <c r="H29" s="88"/>
      <c r="I29" s="88"/>
      <c r="J29" s="88"/>
      <c r="K29" s="88"/>
      <c r="L29" s="88"/>
      <c r="M29" s="152"/>
      <c r="N29" s="152"/>
      <c r="O29" s="152"/>
      <c r="P29" s="152"/>
      <c r="Q29" s="152"/>
      <c r="R29" s="152"/>
      <c r="S29" s="152"/>
      <c r="T29" s="50"/>
      <c r="U29" s="8"/>
      <c r="V29" s="8"/>
      <c r="W29" s="8"/>
      <c r="X29" s="8"/>
      <c r="Y29" s="8"/>
      <c r="Z29" s="8"/>
      <c r="AA29" s="8"/>
    </row>
    <row r="30" spans="1:27" ht="9" customHeight="1" thickTop="1" x14ac:dyDescent="0.35">
      <c r="A30" s="6"/>
      <c r="B30" s="6"/>
      <c r="C30" s="6"/>
      <c r="D30" s="6"/>
      <c r="E30" s="103"/>
      <c r="F30" s="78"/>
      <c r="G30" s="78"/>
      <c r="H30" s="78"/>
      <c r="I30" s="6"/>
      <c r="J30" s="6"/>
      <c r="K30" s="6"/>
      <c r="L30" s="6"/>
      <c r="M30" s="50"/>
      <c r="N30" s="50"/>
      <c r="O30" s="50"/>
      <c r="P30" s="50"/>
      <c r="Q30" s="50"/>
      <c r="R30" s="50"/>
      <c r="S30" s="50"/>
      <c r="T30" s="50"/>
      <c r="U30" s="8"/>
      <c r="V30" s="8"/>
      <c r="W30" s="8"/>
      <c r="X30" s="8"/>
      <c r="Y30" s="8"/>
      <c r="Z30" s="8"/>
      <c r="AA30" s="8"/>
    </row>
    <row r="31" spans="1:27" ht="21" x14ac:dyDescent="0.35">
      <c r="A31" s="6"/>
      <c r="B31" s="6"/>
      <c r="C31" s="150" t="s">
        <v>548</v>
      </c>
      <c r="D31" s="6"/>
      <c r="E31" s="6"/>
      <c r="F31" s="6"/>
      <c r="G31" s="6"/>
      <c r="H31" s="6"/>
      <c r="I31" s="6"/>
      <c r="J31" s="6"/>
      <c r="K31" s="6"/>
      <c r="L31" s="6"/>
      <c r="M31" s="50"/>
      <c r="N31" s="50"/>
      <c r="O31" s="50"/>
      <c r="P31" s="50"/>
      <c r="Q31" s="50"/>
      <c r="R31" s="50"/>
      <c r="S31" s="50"/>
      <c r="T31" s="50"/>
      <c r="U31" s="8"/>
      <c r="V31" s="8"/>
      <c r="W31" s="8"/>
      <c r="X31" s="8"/>
      <c r="Y31" s="8"/>
      <c r="Z31" s="8"/>
      <c r="AA31" s="8"/>
    </row>
    <row r="32" spans="1:27" ht="11" customHeight="1" x14ac:dyDescent="0.35">
      <c r="A32" s="6"/>
      <c r="B32" s="6"/>
      <c r="C32" s="6"/>
      <c r="D32" s="6"/>
      <c r="E32" s="103"/>
      <c r="F32" s="78"/>
      <c r="G32" s="78"/>
      <c r="H32" s="78"/>
      <c r="I32" s="6"/>
      <c r="J32" s="6"/>
      <c r="K32" s="6"/>
      <c r="L32" s="6"/>
      <c r="M32" s="50"/>
      <c r="N32" s="50"/>
      <c r="O32" s="50"/>
      <c r="P32" s="50"/>
      <c r="Q32" s="50"/>
      <c r="R32" s="50"/>
      <c r="S32" s="50"/>
      <c r="T32" s="50"/>
      <c r="U32" s="8"/>
      <c r="V32" s="8"/>
      <c r="W32" s="8"/>
      <c r="X32" s="8"/>
      <c r="Y32" s="8"/>
      <c r="Z32" s="8"/>
      <c r="AA32" s="8"/>
    </row>
    <row r="33" spans="1:27" ht="6.65" customHeight="1" x14ac:dyDescent="0.35">
      <c r="A33" s="6"/>
      <c r="B33" s="137"/>
      <c r="C33" s="46"/>
      <c r="D33" s="46"/>
      <c r="E33" s="46"/>
      <c r="F33" s="46"/>
      <c r="G33" s="46"/>
      <c r="H33" s="46"/>
      <c r="I33" s="46"/>
      <c r="J33" s="46"/>
      <c r="K33" s="46"/>
      <c r="L33" s="46"/>
      <c r="M33" s="832" t="s">
        <v>500</v>
      </c>
      <c r="N33" s="833"/>
      <c r="O33" s="833"/>
      <c r="P33" s="833"/>
      <c r="Q33" s="833"/>
      <c r="R33" s="833"/>
      <c r="S33" s="833"/>
      <c r="T33" s="50"/>
      <c r="U33" s="8"/>
      <c r="V33" s="8"/>
      <c r="W33" s="8"/>
      <c r="X33" s="8"/>
      <c r="Y33" s="8"/>
      <c r="Z33" s="8"/>
      <c r="AA33" s="8"/>
    </row>
    <row r="34" spans="1:27" x14ac:dyDescent="0.35">
      <c r="A34" s="6"/>
      <c r="B34" s="623" t="s">
        <v>279</v>
      </c>
      <c r="C34" s="823"/>
      <c r="D34" s="823"/>
      <c r="E34" s="823"/>
      <c r="F34" s="823"/>
      <c r="G34" s="823"/>
      <c r="H34" s="823"/>
      <c r="I34" s="823"/>
      <c r="J34" s="823"/>
      <c r="K34" s="823"/>
      <c r="L34" s="823"/>
      <c r="M34" s="834"/>
      <c r="N34" s="833"/>
      <c r="O34" s="833"/>
      <c r="P34" s="833"/>
      <c r="Q34" s="833"/>
      <c r="R34" s="833"/>
      <c r="S34" s="833"/>
      <c r="T34" s="50"/>
      <c r="U34" s="8"/>
      <c r="V34" s="8"/>
      <c r="W34" s="8"/>
      <c r="X34" s="8"/>
      <c r="Y34" s="8"/>
      <c r="Z34" s="8"/>
      <c r="AA34" s="8"/>
    </row>
    <row r="35" spans="1:27" ht="92" customHeight="1" x14ac:dyDescent="0.35">
      <c r="A35" s="6"/>
      <c r="B35" s="823"/>
      <c r="C35" s="823"/>
      <c r="D35" s="823"/>
      <c r="E35" s="823"/>
      <c r="F35" s="823"/>
      <c r="G35" s="823"/>
      <c r="H35" s="823"/>
      <c r="I35" s="823"/>
      <c r="J35" s="823"/>
      <c r="K35" s="823"/>
      <c r="L35" s="823"/>
      <c r="M35" s="834"/>
      <c r="N35" s="833"/>
      <c r="O35" s="833"/>
      <c r="P35" s="833"/>
      <c r="Q35" s="833"/>
      <c r="R35" s="833"/>
      <c r="S35" s="833"/>
      <c r="T35" s="50"/>
      <c r="U35" s="8"/>
      <c r="V35" s="8"/>
      <c r="W35" s="8"/>
      <c r="X35" s="8"/>
      <c r="Y35" s="8"/>
      <c r="Z35" s="8"/>
      <c r="AA35" s="8"/>
    </row>
    <row r="36" spans="1:27" ht="7.25" customHeight="1" x14ac:dyDescent="0.35">
      <c r="A36" s="6"/>
      <c r="B36" s="6"/>
      <c r="C36" s="6"/>
      <c r="D36" s="6"/>
      <c r="E36" s="6"/>
      <c r="F36" s="6"/>
      <c r="G36" s="6"/>
      <c r="H36" s="6"/>
      <c r="I36" s="6"/>
      <c r="J36" s="6"/>
      <c r="K36" s="6"/>
      <c r="L36" s="6"/>
      <c r="M36" s="50"/>
      <c r="N36" s="50"/>
      <c r="O36" s="50"/>
      <c r="P36" s="50"/>
      <c r="Q36" s="50"/>
      <c r="R36" s="50"/>
      <c r="S36" s="50"/>
      <c r="T36" s="50"/>
      <c r="U36" s="8"/>
      <c r="V36" s="8"/>
      <c r="W36" s="8"/>
      <c r="X36" s="8"/>
      <c r="Y36" s="8"/>
      <c r="Z36" s="8"/>
      <c r="AA36" s="8"/>
    </row>
    <row r="37" spans="1:27" x14ac:dyDescent="0.35">
      <c r="A37" s="6"/>
      <c r="B37" s="4"/>
      <c r="C37" s="4"/>
      <c r="D37" s="41"/>
      <c r="E37" s="4"/>
      <c r="F37" s="4"/>
      <c r="G37" s="4"/>
      <c r="H37" s="22"/>
      <c r="I37" s="4"/>
      <c r="J37" s="4"/>
      <c r="K37" s="4"/>
      <c r="L37" s="4"/>
      <c r="M37" s="4"/>
      <c r="N37" s="4"/>
      <c r="O37" s="4"/>
      <c r="P37" s="4"/>
      <c r="Q37" s="4"/>
      <c r="R37" s="4"/>
      <c r="S37" s="4"/>
      <c r="T37" s="50"/>
      <c r="U37" s="8"/>
      <c r="V37" s="8"/>
      <c r="W37" s="8"/>
      <c r="X37" s="8"/>
      <c r="Y37" s="8"/>
      <c r="Z37" s="8"/>
      <c r="AA37" s="8"/>
    </row>
    <row r="38" spans="1:27" ht="15" thickBot="1" x14ac:dyDescent="0.4">
      <c r="A38" s="6"/>
      <c r="B38" s="4"/>
      <c r="C38" s="81" t="s">
        <v>163</v>
      </c>
      <c r="D38" s="81" t="s">
        <v>164</v>
      </c>
      <c r="E38" s="838" t="s">
        <v>165</v>
      </c>
      <c r="F38" s="838"/>
      <c r="G38" s="81" t="s">
        <v>37</v>
      </c>
      <c r="H38" s="81" t="s">
        <v>38</v>
      </c>
      <c r="I38" s="81" t="s">
        <v>166</v>
      </c>
      <c r="J38" s="81" t="s">
        <v>167</v>
      </c>
      <c r="K38" s="81" t="s">
        <v>168</v>
      </c>
      <c r="L38" s="81"/>
      <c r="M38" s="81" t="s">
        <v>169</v>
      </c>
      <c r="N38" s="81"/>
      <c r="O38" s="81" t="s">
        <v>170</v>
      </c>
      <c r="P38" s="81" t="s">
        <v>171</v>
      </c>
      <c r="Q38" s="81" t="s">
        <v>172</v>
      </c>
      <c r="R38" s="81" t="s">
        <v>173</v>
      </c>
      <c r="S38" s="4"/>
      <c r="T38" s="50"/>
      <c r="U38" s="8"/>
      <c r="V38" s="8"/>
      <c r="W38" s="8"/>
      <c r="X38" s="8"/>
      <c r="Y38" s="8"/>
      <c r="Z38" s="8"/>
      <c r="AA38" s="8"/>
    </row>
    <row r="39" spans="1:27" ht="30" customHeight="1" x14ac:dyDescent="0.35">
      <c r="A39" s="6"/>
      <c r="B39" s="4"/>
      <c r="C39" s="153" t="s">
        <v>19</v>
      </c>
      <c r="D39" s="153" t="s">
        <v>54</v>
      </c>
      <c r="E39" s="845" t="s">
        <v>53</v>
      </c>
      <c r="F39" s="846"/>
      <c r="G39" s="32" t="s">
        <v>51</v>
      </c>
      <c r="H39" s="33" t="s">
        <v>50</v>
      </c>
      <c r="I39" s="34" t="s">
        <v>52</v>
      </c>
      <c r="J39" s="33"/>
      <c r="K39" s="35" t="s">
        <v>518</v>
      </c>
      <c r="L39" s="4"/>
      <c r="M39" s="40" t="s">
        <v>519</v>
      </c>
      <c r="N39" s="4"/>
      <c r="O39" s="18" t="s">
        <v>103</v>
      </c>
      <c r="P39" s="18" t="s">
        <v>102</v>
      </c>
      <c r="Q39" s="31" t="s">
        <v>104</v>
      </c>
      <c r="R39" s="31" t="s">
        <v>278</v>
      </c>
      <c r="S39" s="4"/>
      <c r="T39" s="50"/>
      <c r="U39" s="8"/>
      <c r="V39" s="8"/>
      <c r="W39" s="8"/>
      <c r="X39" s="8"/>
      <c r="Y39" s="8"/>
      <c r="Z39" s="8"/>
      <c r="AA39" s="8"/>
    </row>
    <row r="40" spans="1:27" x14ac:dyDescent="0.35">
      <c r="A40" s="6"/>
      <c r="B40" s="4"/>
      <c r="C40" s="410"/>
      <c r="D40" s="410"/>
      <c r="E40" s="847"/>
      <c r="F40" s="848"/>
      <c r="G40" s="501"/>
      <c r="H40" s="410"/>
      <c r="I40" s="406"/>
      <c r="J40" s="19" t="str">
        <f>IF(H40="m³","t/m³","")</f>
        <v/>
      </c>
      <c r="K40" s="36">
        <f>IF(H40="m³",G40*I40,G40)</f>
        <v>0</v>
      </c>
      <c r="L40" s="4"/>
      <c r="M40" s="504"/>
      <c r="N40" s="4"/>
      <c r="O40" s="39" t="str">
        <f>IFERROR(K40/M40*100,"")</f>
        <v/>
      </c>
      <c r="P40" s="15" t="str">
        <f>IFERROR(VLOOKUP(C40,List_Waste[],2,FALSE),"")</f>
        <v/>
      </c>
      <c r="Q40" s="30" t="str">
        <f>IF(ISBLANK(M40),"",IF(O40&lt;=P40,"YES","NO"))</f>
        <v/>
      </c>
      <c r="R40" s="404"/>
      <c r="S40" s="4"/>
      <c r="T40" s="50"/>
      <c r="U40" s="8"/>
      <c r="V40" s="8"/>
      <c r="W40" s="8"/>
      <c r="X40" s="8"/>
      <c r="Y40" s="8"/>
      <c r="Z40" s="8"/>
      <c r="AA40" s="8"/>
    </row>
    <row r="41" spans="1:27" x14ac:dyDescent="0.35">
      <c r="A41" s="6"/>
      <c r="B41" s="4"/>
      <c r="C41" s="410"/>
      <c r="D41" s="410"/>
      <c r="E41" s="847"/>
      <c r="F41" s="848"/>
      <c r="G41" s="501"/>
      <c r="H41" s="410"/>
      <c r="I41" s="406"/>
      <c r="J41" s="19" t="str">
        <f t="shared" ref="J41:J43" si="0">IF(H41="m³","t/m³","")</f>
        <v/>
      </c>
      <c r="K41" s="36">
        <f t="shared" ref="K41:K43" si="1">IF(H41="m³",G41*I41,G41)</f>
        <v>0</v>
      </c>
      <c r="L41" s="4"/>
      <c r="M41" s="504"/>
      <c r="N41" s="4"/>
      <c r="O41" s="39" t="str">
        <f>IFERROR(K41/M41*100,"")</f>
        <v/>
      </c>
      <c r="P41" s="15" t="str">
        <f>IFERROR(VLOOKUP(C41,List_Waste[],2,FALSE),"")</f>
        <v/>
      </c>
      <c r="Q41" s="30" t="str">
        <f>IF(ISBLANK(M41),"",IF(O41&lt;=P41,"YES","NO"))</f>
        <v/>
      </c>
      <c r="R41" s="404"/>
      <c r="S41" s="4"/>
      <c r="T41" s="50"/>
      <c r="U41" s="8"/>
      <c r="V41" s="8"/>
      <c r="W41" s="8"/>
      <c r="X41" s="8"/>
      <c r="Y41" s="8"/>
      <c r="Z41" s="8"/>
      <c r="AA41" s="8"/>
    </row>
    <row r="42" spans="1:27" x14ac:dyDescent="0.35">
      <c r="A42" s="6"/>
      <c r="B42" s="4"/>
      <c r="C42" s="410"/>
      <c r="D42" s="410"/>
      <c r="E42" s="843"/>
      <c r="F42" s="844"/>
      <c r="G42" s="502"/>
      <c r="H42" s="411"/>
      <c r="I42" s="412"/>
      <c r="J42" s="19" t="str">
        <f t="shared" si="0"/>
        <v/>
      </c>
      <c r="K42" s="36">
        <f t="shared" si="1"/>
        <v>0</v>
      </c>
      <c r="L42" s="4"/>
      <c r="M42" s="505"/>
      <c r="N42" s="4"/>
      <c r="O42" s="39" t="str">
        <f>IFERROR(K42/M42*100,"")</f>
        <v/>
      </c>
      <c r="P42" s="15" t="str">
        <f>IFERROR(VLOOKUP(C42,List_Waste[],2,FALSE),"")</f>
        <v/>
      </c>
      <c r="Q42" s="30" t="str">
        <f>IF(ISBLANK(M42),"",IF(O42&lt;=P42,"YES","NO"))</f>
        <v/>
      </c>
      <c r="R42" s="404"/>
      <c r="S42" s="4"/>
      <c r="T42" s="50"/>
      <c r="U42" s="8"/>
      <c r="V42" s="8"/>
      <c r="W42" s="8"/>
      <c r="X42" s="8"/>
      <c r="Y42" s="8"/>
      <c r="Z42" s="8"/>
      <c r="AA42" s="8"/>
    </row>
    <row r="43" spans="1:27" x14ac:dyDescent="0.35">
      <c r="A43" s="6"/>
      <c r="B43" s="4"/>
      <c r="C43" s="410"/>
      <c r="D43" s="410"/>
      <c r="E43" s="843"/>
      <c r="F43" s="844"/>
      <c r="G43" s="502"/>
      <c r="H43" s="411"/>
      <c r="I43" s="412"/>
      <c r="J43" s="19" t="str">
        <f t="shared" si="0"/>
        <v/>
      </c>
      <c r="K43" s="36">
        <f t="shared" si="1"/>
        <v>0</v>
      </c>
      <c r="L43" s="4"/>
      <c r="M43" s="505"/>
      <c r="N43" s="4"/>
      <c r="O43" s="39" t="str">
        <f>IFERROR(K43/M43*100,"")</f>
        <v/>
      </c>
      <c r="P43" s="15" t="str">
        <f>IFERROR(VLOOKUP(C43,List_Waste[],2,FALSE),"")</f>
        <v/>
      </c>
      <c r="Q43" s="30" t="str">
        <f>IF(ISBLANK(M43),"",IF(O43&lt;=P43,"YES","NO"))</f>
        <v/>
      </c>
      <c r="R43" s="404"/>
      <c r="S43" s="4"/>
      <c r="T43" s="50"/>
      <c r="U43" s="8"/>
      <c r="V43" s="8"/>
      <c r="W43" s="8"/>
      <c r="X43" s="8"/>
      <c r="Y43" s="8"/>
      <c r="Z43" s="8"/>
      <c r="AA43" s="8"/>
    </row>
    <row r="44" spans="1:27" ht="15" thickBot="1" x14ac:dyDescent="0.4">
      <c r="A44" s="6"/>
      <c r="B44" s="4"/>
      <c r="C44" s="410"/>
      <c r="D44" s="410"/>
      <c r="E44" s="843"/>
      <c r="F44" s="844"/>
      <c r="G44" s="503"/>
      <c r="H44" s="413"/>
      <c r="I44" s="414"/>
      <c r="J44" s="37" t="str">
        <f>IF(H44="m³","t/m³","")</f>
        <v/>
      </c>
      <c r="K44" s="38">
        <f>IF(H44="m³",G44*I44,G44)</f>
        <v>0</v>
      </c>
      <c r="L44" s="4"/>
      <c r="M44" s="506"/>
      <c r="N44" s="4"/>
      <c r="O44" s="39" t="str">
        <f>IFERROR(K44/M44*100,"")</f>
        <v/>
      </c>
      <c r="P44" s="15" t="str">
        <f>IFERROR(VLOOKUP(C44,List_Waste[],2,FALSE),"")</f>
        <v/>
      </c>
      <c r="Q44" s="30" t="str">
        <f>IF(ISBLANK(M44),"",IF(O44&lt;=P44,"YES","NO"))</f>
        <v/>
      </c>
      <c r="R44" s="404"/>
      <c r="S44" s="4"/>
      <c r="T44" s="50"/>
      <c r="U44" s="8"/>
      <c r="V44" s="8"/>
      <c r="W44" s="8"/>
      <c r="X44" s="8"/>
      <c r="Y44" s="8"/>
      <c r="Z44" s="8"/>
      <c r="AA44" s="8"/>
    </row>
    <row r="45" spans="1:27" x14ac:dyDescent="0.35">
      <c r="A45" s="6"/>
      <c r="B45" s="4"/>
      <c r="C45" s="22"/>
      <c r="D45" s="4"/>
      <c r="E45" s="4"/>
      <c r="F45" s="4"/>
      <c r="G45" s="4"/>
      <c r="H45" s="4"/>
      <c r="I45" s="4"/>
      <c r="J45" s="4"/>
      <c r="K45" s="4"/>
      <c r="L45" s="4"/>
      <c r="M45" s="4"/>
      <c r="N45" s="4"/>
      <c r="O45" s="4"/>
      <c r="P45" s="4"/>
      <c r="Q45" s="4"/>
      <c r="R45" s="4"/>
      <c r="S45" s="4"/>
      <c r="T45" s="50"/>
      <c r="U45" s="8"/>
      <c r="V45" s="8"/>
      <c r="W45" s="8"/>
      <c r="X45" s="8"/>
      <c r="Y45" s="8"/>
      <c r="Z45" s="8"/>
      <c r="AA45" s="8"/>
    </row>
    <row r="46" spans="1:27" x14ac:dyDescent="0.35">
      <c r="A46" s="6"/>
      <c r="B46" s="4"/>
      <c r="C46" s="66" t="s">
        <v>690</v>
      </c>
      <c r="D46" s="4"/>
      <c r="E46" s="4"/>
      <c r="F46" s="4"/>
      <c r="G46" s="4"/>
      <c r="H46" s="4"/>
      <c r="I46" s="4"/>
      <c r="J46" s="4"/>
      <c r="K46" s="4"/>
      <c r="L46" s="4"/>
      <c r="M46" s="4"/>
      <c r="N46" s="4"/>
      <c r="O46" s="4"/>
      <c r="P46" s="4"/>
      <c r="Q46" s="4"/>
      <c r="R46" s="4"/>
      <c r="S46" s="4"/>
      <c r="T46" s="50"/>
      <c r="U46" s="8"/>
      <c r="V46" s="8"/>
      <c r="W46" s="8"/>
      <c r="X46" s="8"/>
      <c r="Y46" s="8"/>
      <c r="Z46" s="8"/>
      <c r="AA46" s="8"/>
    </row>
    <row r="47" spans="1:27" x14ac:dyDescent="0.35">
      <c r="A47" s="6"/>
      <c r="B47" s="6"/>
      <c r="C47" s="6"/>
      <c r="D47" s="6"/>
      <c r="E47" s="6"/>
      <c r="F47" s="6"/>
      <c r="G47" s="6"/>
      <c r="H47" s="6"/>
      <c r="I47" s="6"/>
      <c r="J47" s="6"/>
      <c r="K47" s="6"/>
      <c r="L47" s="6"/>
      <c r="M47" s="50"/>
      <c r="N47" s="50"/>
      <c r="O47" s="50"/>
      <c r="P47" s="50"/>
      <c r="Q47" s="50"/>
      <c r="R47" s="50"/>
      <c r="S47" s="50"/>
      <c r="T47" s="50"/>
      <c r="U47" s="8"/>
      <c r="V47" s="8"/>
      <c r="W47" s="8"/>
      <c r="X47" s="8"/>
      <c r="Y47" s="8"/>
      <c r="Z47" s="8"/>
      <c r="AA47" s="8"/>
    </row>
    <row r="48" spans="1:27" ht="17" customHeight="1" thickBot="1" x14ac:dyDescent="0.4">
      <c r="A48" s="88"/>
      <c r="B48" s="88"/>
      <c r="C48" s="88"/>
      <c r="D48" s="88"/>
      <c r="E48" s="151"/>
      <c r="F48" s="88"/>
      <c r="G48" s="88"/>
      <c r="H48" s="88"/>
      <c r="I48" s="88"/>
      <c r="J48" s="88"/>
      <c r="K48" s="88"/>
      <c r="L48" s="88"/>
      <c r="M48" s="152"/>
      <c r="N48" s="152"/>
      <c r="O48" s="152"/>
      <c r="P48" s="152"/>
      <c r="Q48" s="152"/>
      <c r="R48" s="152"/>
      <c r="S48" s="152"/>
      <c r="T48" s="50"/>
      <c r="U48" s="8"/>
      <c r="V48" s="8"/>
      <c r="W48" s="8"/>
      <c r="X48" s="8"/>
      <c r="Y48" s="8"/>
      <c r="Z48" s="8"/>
      <c r="AA48" s="8"/>
    </row>
    <row r="49" spans="1:27" ht="9" customHeight="1" thickTop="1" x14ac:dyDescent="0.35">
      <c r="A49" s="6"/>
      <c r="B49" s="6"/>
      <c r="C49" s="6"/>
      <c r="D49" s="6"/>
      <c r="E49" s="103"/>
      <c r="F49" s="78"/>
      <c r="G49" s="78"/>
      <c r="H49" s="78"/>
      <c r="I49" s="6"/>
      <c r="J49" s="6"/>
      <c r="K49" s="6"/>
      <c r="L49" s="6"/>
      <c r="M49" s="50"/>
      <c r="N49" s="50"/>
      <c r="O49" s="50"/>
      <c r="P49" s="50"/>
      <c r="Q49" s="50"/>
      <c r="R49" s="50"/>
      <c r="S49" s="50"/>
      <c r="T49" s="50"/>
      <c r="U49" s="8"/>
      <c r="V49" s="8"/>
      <c r="W49" s="8"/>
      <c r="X49" s="8"/>
      <c r="Y49" s="8"/>
      <c r="Z49" s="8"/>
      <c r="AA49" s="8"/>
    </row>
    <row r="50" spans="1:27" ht="21" x14ac:dyDescent="0.35">
      <c r="A50" s="6"/>
      <c r="B50" s="6"/>
      <c r="C50" s="150" t="s">
        <v>280</v>
      </c>
      <c r="D50" s="6"/>
      <c r="E50" s="6"/>
      <c r="F50" s="6"/>
      <c r="G50" s="6"/>
      <c r="H50" s="6"/>
      <c r="I50" s="6"/>
      <c r="J50" s="6"/>
      <c r="K50" s="6"/>
      <c r="L50" s="6"/>
      <c r="M50" s="50"/>
      <c r="N50" s="50"/>
      <c r="O50" s="50"/>
      <c r="P50" s="50"/>
      <c r="Q50" s="50"/>
      <c r="R50" s="50"/>
      <c r="S50" s="50"/>
      <c r="T50" s="50"/>
      <c r="U50" s="8"/>
      <c r="V50" s="8"/>
      <c r="W50" s="8"/>
      <c r="X50" s="8"/>
      <c r="Y50" s="8"/>
      <c r="Z50" s="8"/>
      <c r="AA50" s="8"/>
    </row>
    <row r="51" spans="1:27" ht="9" customHeight="1" x14ac:dyDescent="0.35">
      <c r="A51" s="6"/>
      <c r="B51" s="6"/>
      <c r="C51" s="150"/>
      <c r="D51" s="6"/>
      <c r="E51" s="6"/>
      <c r="F51" s="6"/>
      <c r="G51" s="6"/>
      <c r="H51" s="6"/>
      <c r="I51" s="6"/>
      <c r="J51" s="6"/>
      <c r="K51" s="6"/>
      <c r="L51" s="6"/>
      <c r="M51" s="50"/>
      <c r="N51" s="50"/>
      <c r="O51" s="50"/>
      <c r="P51" s="50"/>
      <c r="Q51" s="50"/>
      <c r="R51" s="50"/>
      <c r="S51" s="50"/>
      <c r="T51" s="50"/>
      <c r="U51" s="8"/>
      <c r="V51" s="8"/>
      <c r="W51" s="8"/>
      <c r="X51" s="8"/>
      <c r="Y51" s="8"/>
      <c r="Z51" s="8"/>
      <c r="AA51" s="8"/>
    </row>
    <row r="52" spans="1:27" ht="6.65" customHeight="1" x14ac:dyDescent="0.35">
      <c r="A52" s="6"/>
      <c r="B52" s="137"/>
      <c r="C52" s="137"/>
      <c r="D52" s="137"/>
      <c r="E52" s="137"/>
      <c r="F52" s="137"/>
      <c r="G52" s="137"/>
      <c r="H52" s="137"/>
      <c r="I52" s="137"/>
      <c r="J52" s="137"/>
      <c r="K52" s="137"/>
      <c r="L52" s="137"/>
      <c r="M52" s="832" t="s">
        <v>499</v>
      </c>
      <c r="N52" s="833"/>
      <c r="O52" s="833"/>
      <c r="P52" s="833"/>
      <c r="Q52" s="833"/>
      <c r="R52" s="833"/>
      <c r="S52" s="833"/>
      <c r="T52" s="50"/>
      <c r="U52" s="8"/>
      <c r="V52" s="8"/>
      <c r="W52" s="8"/>
      <c r="X52" s="8"/>
      <c r="Y52" s="8"/>
      <c r="Z52" s="8"/>
      <c r="AA52" s="8"/>
    </row>
    <row r="53" spans="1:27" x14ac:dyDescent="0.35">
      <c r="A53" s="6"/>
      <c r="B53" s="623" t="s">
        <v>281</v>
      </c>
      <c r="C53" s="823"/>
      <c r="D53" s="823"/>
      <c r="E53" s="823"/>
      <c r="F53" s="823"/>
      <c r="G53" s="823"/>
      <c r="H53" s="823"/>
      <c r="I53" s="823"/>
      <c r="J53" s="823"/>
      <c r="K53" s="823"/>
      <c r="L53" s="823"/>
      <c r="M53" s="834"/>
      <c r="N53" s="833"/>
      <c r="O53" s="833"/>
      <c r="P53" s="833"/>
      <c r="Q53" s="833"/>
      <c r="R53" s="833"/>
      <c r="S53" s="833"/>
      <c r="T53" s="50"/>
      <c r="U53" s="8"/>
      <c r="V53" s="8"/>
      <c r="W53" s="8"/>
      <c r="X53" s="8"/>
      <c r="Y53" s="8"/>
      <c r="Z53" s="8"/>
      <c r="AA53" s="8"/>
    </row>
    <row r="54" spans="1:27" ht="106.25" customHeight="1" x14ac:dyDescent="0.35">
      <c r="A54" s="6"/>
      <c r="B54" s="823"/>
      <c r="C54" s="823"/>
      <c r="D54" s="823"/>
      <c r="E54" s="823"/>
      <c r="F54" s="823"/>
      <c r="G54" s="823"/>
      <c r="H54" s="823"/>
      <c r="I54" s="823"/>
      <c r="J54" s="823"/>
      <c r="K54" s="823"/>
      <c r="L54" s="823"/>
      <c r="M54" s="834"/>
      <c r="N54" s="833"/>
      <c r="O54" s="833"/>
      <c r="P54" s="833"/>
      <c r="Q54" s="833"/>
      <c r="R54" s="833"/>
      <c r="S54" s="833"/>
      <c r="T54" s="50"/>
      <c r="U54" s="8"/>
      <c r="V54" s="8"/>
      <c r="W54" s="8"/>
      <c r="X54" s="8"/>
      <c r="Y54" s="8"/>
      <c r="Z54" s="8"/>
      <c r="AA54" s="8"/>
    </row>
    <row r="55" spans="1:27" ht="7.25" customHeight="1" x14ac:dyDescent="0.35">
      <c r="A55" s="6"/>
      <c r="B55" s="6"/>
      <c r="C55" s="6"/>
      <c r="D55" s="6"/>
      <c r="E55" s="6"/>
      <c r="F55" s="6"/>
      <c r="G55" s="6"/>
      <c r="H55" s="6"/>
      <c r="I55" s="6"/>
      <c r="J55" s="6"/>
      <c r="K55" s="6"/>
      <c r="L55" s="6"/>
      <c r="M55" s="50"/>
      <c r="N55" s="50"/>
      <c r="O55" s="50"/>
      <c r="P55" s="50"/>
      <c r="Q55" s="50"/>
      <c r="R55" s="50"/>
      <c r="S55" s="50"/>
      <c r="T55" s="50"/>
      <c r="U55" s="8"/>
      <c r="V55" s="8"/>
      <c r="W55" s="8"/>
      <c r="X55" s="8"/>
      <c r="Y55" s="8"/>
      <c r="Z55" s="8"/>
      <c r="AA55" s="8"/>
    </row>
    <row r="56" spans="1:27" ht="9" customHeight="1" x14ac:dyDescent="0.35">
      <c r="A56" s="6"/>
      <c r="B56" s="6"/>
      <c r="C56" s="6"/>
      <c r="D56" s="6"/>
      <c r="E56" s="6"/>
      <c r="F56" s="6"/>
      <c r="G56" s="6"/>
      <c r="H56" s="6"/>
      <c r="I56" s="6"/>
      <c r="J56" s="6"/>
      <c r="K56" s="6"/>
      <c r="L56" s="6"/>
      <c r="M56" s="50"/>
      <c r="N56" s="50"/>
      <c r="O56" s="50"/>
      <c r="P56" s="50"/>
      <c r="Q56" s="50"/>
      <c r="R56" s="50"/>
      <c r="S56" s="50"/>
      <c r="T56" s="50"/>
      <c r="U56" s="8"/>
      <c r="V56" s="8"/>
      <c r="W56" s="8"/>
      <c r="X56" s="8"/>
      <c r="Y56" s="8"/>
      <c r="Z56" s="8"/>
      <c r="AA56" s="8"/>
    </row>
    <row r="57" spans="1:27" ht="15" thickBot="1" x14ac:dyDescent="0.4">
      <c r="A57" s="6"/>
      <c r="B57" s="4"/>
      <c r="C57" s="81" t="s">
        <v>163</v>
      </c>
      <c r="D57" s="81" t="s">
        <v>164</v>
      </c>
      <c r="E57" s="838" t="s">
        <v>165</v>
      </c>
      <c r="F57" s="838"/>
      <c r="G57" s="81" t="s">
        <v>37</v>
      </c>
      <c r="H57" s="81" t="s">
        <v>38</v>
      </c>
      <c r="I57" s="81" t="s">
        <v>166</v>
      </c>
      <c r="J57" s="81" t="s">
        <v>167</v>
      </c>
      <c r="K57" s="81" t="s">
        <v>168</v>
      </c>
      <c r="L57" s="81"/>
      <c r="M57" s="81" t="s">
        <v>169</v>
      </c>
      <c r="N57" s="81"/>
      <c r="O57" s="81" t="s">
        <v>170</v>
      </c>
      <c r="P57" s="81" t="s">
        <v>171</v>
      </c>
      <c r="Q57" s="81" t="s">
        <v>172</v>
      </c>
      <c r="R57" s="81" t="s">
        <v>173</v>
      </c>
      <c r="S57" s="4"/>
      <c r="T57" s="50"/>
      <c r="U57" s="8"/>
      <c r="V57" s="8"/>
      <c r="W57" s="8"/>
      <c r="X57" s="8"/>
      <c r="Y57" s="8"/>
      <c r="Z57" s="8"/>
      <c r="AA57" s="8"/>
    </row>
    <row r="58" spans="1:27" ht="26" x14ac:dyDescent="0.35">
      <c r="A58" s="6"/>
      <c r="B58" s="4"/>
      <c r="C58" s="154" t="s">
        <v>55</v>
      </c>
      <c r="D58" s="154" t="s">
        <v>54</v>
      </c>
      <c r="E58" s="839" t="s">
        <v>53</v>
      </c>
      <c r="F58" s="840"/>
      <c r="G58" s="32" t="s">
        <v>51</v>
      </c>
      <c r="H58" s="155" t="s">
        <v>50</v>
      </c>
      <c r="I58" s="156" t="s">
        <v>52</v>
      </c>
      <c r="J58" s="42"/>
      <c r="K58" s="35" t="s">
        <v>518</v>
      </c>
      <c r="L58" s="4"/>
      <c r="M58" s="40" t="s">
        <v>519</v>
      </c>
      <c r="N58" s="4"/>
      <c r="O58" s="18" t="s">
        <v>103</v>
      </c>
      <c r="P58" s="18" t="s">
        <v>102</v>
      </c>
      <c r="Q58" s="31" t="s">
        <v>104</v>
      </c>
      <c r="R58" s="31" t="s">
        <v>278</v>
      </c>
      <c r="S58" s="4"/>
      <c r="T58" s="50"/>
      <c r="U58" s="8"/>
      <c r="V58" s="8"/>
      <c r="W58" s="8"/>
      <c r="X58" s="8"/>
      <c r="Y58" s="8"/>
      <c r="Z58" s="8"/>
      <c r="AA58" s="8"/>
    </row>
    <row r="59" spans="1:27" x14ac:dyDescent="0.35">
      <c r="A59" s="6"/>
      <c r="B59" s="4"/>
      <c r="C59" s="415"/>
      <c r="D59" s="410"/>
      <c r="E59" s="841"/>
      <c r="F59" s="842"/>
      <c r="G59" s="501"/>
      <c r="H59" s="406"/>
      <c r="I59" s="406"/>
      <c r="J59" s="19" t="str">
        <f>IF(H59="m³","t/m³","")</f>
        <v/>
      </c>
      <c r="K59" s="36">
        <f>IF(H59="m³",G59*I59,G59)</f>
        <v>0</v>
      </c>
      <c r="L59" s="4"/>
      <c r="M59" s="504"/>
      <c r="N59" s="4"/>
      <c r="O59" s="39" t="str">
        <f>IFERROR(K59/M59*100,"")</f>
        <v/>
      </c>
      <c r="P59" s="15" t="str">
        <f>IFERROR(VLOOKUP($C59,WASTE_LIST_OF_PRODUCTS_RECYCLING[],2,FALSE),"")</f>
        <v/>
      </c>
      <c r="Q59" s="30" t="str">
        <f>IF(ISBLANK(M59),"",IF(O59&lt;=P59,"YES","NO"))</f>
        <v/>
      </c>
      <c r="R59" s="467"/>
      <c r="S59" s="4"/>
      <c r="T59" s="50"/>
      <c r="U59" s="8"/>
      <c r="V59" s="8"/>
      <c r="W59" s="8"/>
      <c r="X59" s="8"/>
      <c r="Y59" s="8"/>
      <c r="Z59" s="8"/>
      <c r="AA59" s="8"/>
    </row>
    <row r="60" spans="1:27" x14ac:dyDescent="0.35">
      <c r="A60" s="6"/>
      <c r="B60" s="4"/>
      <c r="C60" s="415"/>
      <c r="D60" s="410"/>
      <c r="E60" s="841"/>
      <c r="F60" s="842"/>
      <c r="G60" s="501"/>
      <c r="H60" s="406"/>
      <c r="I60" s="406"/>
      <c r="J60" s="19" t="str">
        <f t="shared" ref="J60:J62" si="2">IF(H60="m³","t/m³","")</f>
        <v/>
      </c>
      <c r="K60" s="36">
        <f>IF(H60="m³",G60*I60,G60)</f>
        <v>0</v>
      </c>
      <c r="L60" s="4"/>
      <c r="M60" s="504"/>
      <c r="N60" s="4"/>
      <c r="O60" s="39" t="str">
        <f>IFERROR(K60/M60*100,"")</f>
        <v/>
      </c>
      <c r="P60" s="15" t="str">
        <f>IFERROR(VLOOKUP($C60,WASTE_LIST_OF_PRODUCTS_RECYCLING[],2,FALSE),"")</f>
        <v/>
      </c>
      <c r="Q60" s="30" t="str">
        <f>IF(ISBLANK(M60),"",IF(O60&lt;=P60,"YES","NO"))</f>
        <v/>
      </c>
      <c r="R60" s="467"/>
      <c r="S60" s="4"/>
      <c r="T60" s="50"/>
      <c r="U60" s="8"/>
      <c r="V60" s="8"/>
      <c r="W60" s="8"/>
      <c r="X60" s="8"/>
      <c r="Y60" s="8"/>
      <c r="Z60" s="8"/>
      <c r="AA60" s="8"/>
    </row>
    <row r="61" spans="1:27" x14ac:dyDescent="0.35">
      <c r="A61" s="6"/>
      <c r="B61" s="4"/>
      <c r="C61" s="415"/>
      <c r="D61" s="410"/>
      <c r="E61" s="836"/>
      <c r="F61" s="837"/>
      <c r="G61" s="502"/>
      <c r="H61" s="412"/>
      <c r="I61" s="412"/>
      <c r="J61" s="19" t="str">
        <f t="shared" si="2"/>
        <v/>
      </c>
      <c r="K61" s="36">
        <f>IF(H61="m³",G61*I61,G61)</f>
        <v>0</v>
      </c>
      <c r="L61" s="4"/>
      <c r="M61" s="505"/>
      <c r="N61" s="4"/>
      <c r="O61" s="39" t="str">
        <f>IFERROR(K61/M61*100,"")</f>
        <v/>
      </c>
      <c r="P61" s="15" t="str">
        <f>IFERROR(VLOOKUP($C61,WASTE_LIST_OF_PRODUCTS_RECYCLING[],2,FALSE),"")</f>
        <v/>
      </c>
      <c r="Q61" s="30" t="str">
        <f>IF(ISBLANK(M61),"",IF(O61&lt;=P61,"YES","NO"))</f>
        <v/>
      </c>
      <c r="R61" s="467"/>
      <c r="S61" s="4"/>
      <c r="T61" s="50"/>
      <c r="U61" s="8"/>
      <c r="V61" s="8"/>
      <c r="W61" s="8"/>
      <c r="X61" s="8"/>
      <c r="Y61" s="8"/>
      <c r="Z61" s="8"/>
      <c r="AA61" s="8"/>
    </row>
    <row r="62" spans="1:27" x14ac:dyDescent="0.35">
      <c r="A62" s="6"/>
      <c r="B62" s="4"/>
      <c r="C62" s="415"/>
      <c r="D62" s="410"/>
      <c r="E62" s="836"/>
      <c r="F62" s="837"/>
      <c r="G62" s="502"/>
      <c r="H62" s="412"/>
      <c r="I62" s="412"/>
      <c r="J62" s="19" t="str">
        <f t="shared" si="2"/>
        <v/>
      </c>
      <c r="K62" s="36">
        <f>IF(H62="m³",G62*I62,G62)</f>
        <v>0</v>
      </c>
      <c r="L62" s="4"/>
      <c r="M62" s="505"/>
      <c r="N62" s="4"/>
      <c r="O62" s="39" t="str">
        <f>IFERROR(K62/M62*100,"")</f>
        <v/>
      </c>
      <c r="P62" s="15" t="str">
        <f>IFERROR(VLOOKUP($C62,WASTE_LIST_OF_PRODUCTS_RECYCLING[],2,FALSE),"")</f>
        <v/>
      </c>
      <c r="Q62" s="30" t="str">
        <f>IF(ISBLANK(M62),"",IF(O62&lt;=P62,"YES","NO"))</f>
        <v/>
      </c>
      <c r="R62" s="467"/>
      <c r="S62" s="4"/>
      <c r="T62" s="50"/>
      <c r="U62" s="8"/>
      <c r="V62" s="8"/>
      <c r="W62" s="8"/>
      <c r="X62" s="8"/>
      <c r="Y62" s="8"/>
      <c r="Z62" s="8"/>
      <c r="AA62" s="8"/>
    </row>
    <row r="63" spans="1:27" ht="15" thickBot="1" x14ac:dyDescent="0.4">
      <c r="A63" s="6"/>
      <c r="B63" s="4"/>
      <c r="C63" s="415"/>
      <c r="D63" s="410"/>
      <c r="E63" s="836"/>
      <c r="F63" s="837"/>
      <c r="G63" s="503"/>
      <c r="H63" s="414"/>
      <c r="I63" s="414"/>
      <c r="J63" s="37" t="str">
        <f>IF(H63="m³","t/m³","")</f>
        <v/>
      </c>
      <c r="K63" s="38">
        <f>IF(H63="m³",G63*I63,G63)</f>
        <v>0</v>
      </c>
      <c r="L63" s="4"/>
      <c r="M63" s="506"/>
      <c r="N63" s="4"/>
      <c r="O63" s="39" t="str">
        <f>IFERROR(K63/M63*100,"")</f>
        <v/>
      </c>
      <c r="P63" s="15" t="str">
        <f>IFERROR(VLOOKUP($C63,WASTE_LIST_OF_PRODUCTS_RECYCLING[],2,FALSE),"")</f>
        <v/>
      </c>
      <c r="Q63" s="30" t="str">
        <f>IF(ISBLANK(M63),"",IF(O63&lt;=P63,"YES","NO"))</f>
        <v/>
      </c>
      <c r="R63" s="468"/>
      <c r="S63" s="4"/>
      <c r="T63" s="50"/>
      <c r="U63" s="8"/>
      <c r="V63" s="8"/>
      <c r="W63" s="8"/>
      <c r="X63" s="8"/>
      <c r="Y63" s="8"/>
      <c r="Z63" s="8"/>
      <c r="AA63" s="8"/>
    </row>
    <row r="64" spans="1:27" x14ac:dyDescent="0.35">
      <c r="A64" s="6"/>
      <c r="B64" s="4"/>
      <c r="C64" s="4"/>
      <c r="D64" s="4"/>
      <c r="E64" s="4"/>
      <c r="F64" s="4"/>
      <c r="G64" s="4"/>
      <c r="H64" s="4"/>
      <c r="I64" s="4"/>
      <c r="J64" s="4"/>
      <c r="K64" s="4"/>
      <c r="L64" s="4"/>
      <c r="M64" s="4"/>
      <c r="N64" s="4"/>
      <c r="O64" s="4"/>
      <c r="P64" s="4"/>
      <c r="Q64" s="4"/>
      <c r="R64" s="4"/>
      <c r="S64" s="4"/>
      <c r="T64" s="50"/>
      <c r="U64" s="8"/>
      <c r="V64" s="8"/>
      <c r="W64" s="8"/>
      <c r="X64" s="8"/>
      <c r="Y64" s="8"/>
      <c r="Z64" s="8"/>
      <c r="AA64" s="8"/>
    </row>
    <row r="65" spans="1:27" x14ac:dyDescent="0.35">
      <c r="A65" s="6"/>
      <c r="B65" s="4"/>
      <c r="C65" s="66" t="s">
        <v>690</v>
      </c>
      <c r="D65" s="4"/>
      <c r="E65" s="4"/>
      <c r="F65" s="4"/>
      <c r="G65" s="4"/>
      <c r="H65" s="4"/>
      <c r="I65" s="4"/>
      <c r="J65" s="4"/>
      <c r="K65" s="4"/>
      <c r="L65" s="4"/>
      <c r="M65" s="4"/>
      <c r="N65" s="4"/>
      <c r="O65" s="4"/>
      <c r="P65" s="4"/>
      <c r="Q65" s="4"/>
      <c r="R65" s="4"/>
      <c r="S65" s="4"/>
      <c r="T65" s="50"/>
      <c r="U65" s="8"/>
      <c r="V65" s="8"/>
      <c r="W65" s="8"/>
      <c r="X65" s="8"/>
      <c r="Y65" s="8"/>
      <c r="Z65" s="8"/>
      <c r="AA65" s="8"/>
    </row>
    <row r="66" spans="1:27" x14ac:dyDescent="0.35">
      <c r="A66" s="50"/>
      <c r="B66" s="50"/>
      <c r="C66" s="50"/>
      <c r="D66" s="50"/>
      <c r="E66" s="50"/>
      <c r="F66" s="50"/>
      <c r="G66" s="50"/>
      <c r="H66" s="50"/>
      <c r="I66" s="50"/>
      <c r="J66" s="50"/>
      <c r="K66" s="50"/>
      <c r="L66" s="50"/>
      <c r="M66" s="50"/>
      <c r="N66" s="50"/>
      <c r="O66" s="50"/>
      <c r="P66" s="50"/>
      <c r="Q66" s="50"/>
      <c r="R66" s="50"/>
      <c r="S66" s="50"/>
      <c r="T66" s="50"/>
      <c r="U66" s="8"/>
      <c r="V66" s="8"/>
      <c r="W66" s="8"/>
      <c r="X66" s="8"/>
      <c r="Y66" s="8"/>
      <c r="Z66" s="8"/>
      <c r="AA66" s="8"/>
    </row>
    <row r="67" spans="1:27" ht="18.5" x14ac:dyDescent="0.35">
      <c r="A67" s="50"/>
      <c r="B67" s="50"/>
      <c r="C67" s="87" t="s">
        <v>204</v>
      </c>
      <c r="D67" s="83"/>
      <c r="E67" s="83"/>
      <c r="F67" s="83"/>
      <c r="G67" s="83"/>
      <c r="H67" s="83"/>
      <c r="I67" s="83"/>
      <c r="J67" s="83"/>
      <c r="K67" s="83"/>
      <c r="L67" s="6"/>
      <c r="M67" s="6"/>
      <c r="N67" s="50"/>
      <c r="O67" s="50"/>
      <c r="P67" s="50"/>
      <c r="Q67" s="50"/>
      <c r="R67" s="50"/>
      <c r="S67" s="50"/>
      <c r="T67" s="50"/>
      <c r="U67" s="8"/>
      <c r="V67" s="8"/>
      <c r="W67" s="8"/>
      <c r="X67" s="8"/>
      <c r="Y67" s="8"/>
      <c r="Z67" s="8"/>
      <c r="AA67" s="8"/>
    </row>
    <row r="68" spans="1:27" ht="21.65" customHeight="1" x14ac:dyDescent="0.35">
      <c r="A68" s="50"/>
      <c r="B68" s="50"/>
      <c r="C68" s="85" t="s">
        <v>528</v>
      </c>
      <c r="D68" s="6"/>
      <c r="E68" s="6"/>
      <c r="F68" s="6"/>
      <c r="G68" s="6"/>
      <c r="H68" s="6"/>
      <c r="I68" s="6"/>
      <c r="J68" s="6"/>
      <c r="K68" s="6"/>
      <c r="L68" s="6"/>
      <c r="M68" s="6"/>
      <c r="N68" s="50"/>
      <c r="O68" s="50"/>
      <c r="P68" s="50"/>
      <c r="Q68" s="50"/>
      <c r="R68" s="50"/>
      <c r="S68" s="50"/>
      <c r="T68" s="50"/>
      <c r="U68" s="8"/>
      <c r="V68" s="8"/>
      <c r="W68" s="8"/>
      <c r="X68" s="8"/>
      <c r="Y68" s="8"/>
      <c r="Z68" s="8"/>
      <c r="AA68" s="8"/>
    </row>
    <row r="69" spans="1:27" x14ac:dyDescent="0.35">
      <c r="A69" s="50"/>
      <c r="B69" s="50"/>
      <c r="C69" s="157" t="s">
        <v>202</v>
      </c>
      <c r="D69" s="6"/>
      <c r="E69" s="804"/>
      <c r="F69" s="804"/>
      <c r="G69" s="804"/>
      <c r="H69" s="804"/>
      <c r="I69" s="804"/>
      <c r="J69" s="804"/>
      <c r="K69" s="6"/>
      <c r="L69" s="6"/>
      <c r="M69" s="6"/>
      <c r="N69" s="50"/>
      <c r="O69" s="50"/>
      <c r="P69" s="50"/>
      <c r="Q69" s="50"/>
      <c r="R69" s="50"/>
      <c r="S69" s="50"/>
      <c r="T69" s="50"/>
      <c r="U69" s="8"/>
      <c r="V69" s="8"/>
      <c r="W69" s="8"/>
      <c r="X69" s="8"/>
      <c r="Y69" s="8"/>
      <c r="Z69" s="8"/>
      <c r="AA69" s="8"/>
    </row>
    <row r="70" spans="1:27" ht="6" customHeight="1" x14ac:dyDescent="0.35">
      <c r="A70" s="50"/>
      <c r="B70" s="50"/>
      <c r="C70" s="6"/>
      <c r="D70" s="6"/>
      <c r="E70" s="6"/>
      <c r="F70" s="6"/>
      <c r="G70" s="6"/>
      <c r="H70" s="6"/>
      <c r="I70" s="6"/>
      <c r="J70" s="6"/>
      <c r="K70" s="6"/>
      <c r="L70" s="6"/>
      <c r="M70" s="6"/>
      <c r="N70" s="50"/>
      <c r="O70" s="50"/>
      <c r="P70" s="50"/>
      <c r="Q70" s="50"/>
      <c r="R70" s="50"/>
      <c r="S70" s="50"/>
      <c r="T70" s="50"/>
      <c r="U70" s="8"/>
      <c r="V70" s="8"/>
      <c r="W70" s="8"/>
      <c r="X70" s="8"/>
      <c r="Y70" s="8"/>
      <c r="Z70" s="8"/>
      <c r="AA70" s="8"/>
    </row>
    <row r="71" spans="1:27" x14ac:dyDescent="0.35">
      <c r="A71" s="50"/>
      <c r="B71" s="50"/>
      <c r="C71" s="157" t="s">
        <v>203</v>
      </c>
      <c r="D71" s="6"/>
      <c r="E71" s="804"/>
      <c r="F71" s="804"/>
      <c r="G71" s="804"/>
      <c r="H71" s="804"/>
      <c r="I71" s="804"/>
      <c r="J71" s="804"/>
      <c r="K71" s="6"/>
      <c r="L71" s="6"/>
      <c r="M71" s="6"/>
      <c r="N71" s="50"/>
      <c r="O71" s="50"/>
      <c r="P71" s="50"/>
      <c r="Q71" s="50"/>
      <c r="R71" s="50"/>
      <c r="S71" s="50"/>
      <c r="T71" s="50"/>
      <c r="U71" s="8"/>
      <c r="V71" s="8"/>
      <c r="W71" s="8"/>
      <c r="X71" s="8"/>
      <c r="Y71" s="8"/>
      <c r="Z71" s="8"/>
      <c r="AA71" s="8"/>
    </row>
    <row r="72" spans="1:27" ht="7.75" customHeight="1" x14ac:dyDescent="0.35">
      <c r="A72" s="50"/>
      <c r="B72" s="50"/>
      <c r="C72" s="6"/>
      <c r="D72" s="6"/>
      <c r="E72" s="6"/>
      <c r="F72" s="6"/>
      <c r="G72" s="6"/>
      <c r="H72" s="6"/>
      <c r="I72" s="6"/>
      <c r="J72" s="6"/>
      <c r="K72" s="6"/>
      <c r="L72" s="6"/>
      <c r="M72" s="6"/>
      <c r="N72" s="50"/>
      <c r="O72" s="50"/>
      <c r="P72" s="50"/>
      <c r="Q72" s="50"/>
      <c r="R72" s="50"/>
      <c r="S72" s="50"/>
      <c r="T72" s="50"/>
      <c r="U72" s="8"/>
      <c r="V72" s="8"/>
      <c r="W72" s="8"/>
      <c r="X72" s="8"/>
      <c r="Y72" s="8"/>
      <c r="Z72" s="8"/>
      <c r="AA72" s="8"/>
    </row>
    <row r="73" spans="1:27" x14ac:dyDescent="0.35">
      <c r="A73" s="50"/>
      <c r="B73" s="50"/>
      <c r="C73" s="157" t="s">
        <v>586</v>
      </c>
      <c r="D73" s="6"/>
      <c r="E73" s="804"/>
      <c r="F73" s="804"/>
      <c r="G73" s="804"/>
      <c r="H73" s="804"/>
      <c r="I73" s="804"/>
      <c r="J73" s="804"/>
      <c r="K73" s="804"/>
      <c r="L73" s="6"/>
      <c r="M73" s="6"/>
      <c r="N73" s="50"/>
      <c r="O73" s="50"/>
      <c r="P73" s="50"/>
      <c r="Q73" s="50"/>
      <c r="R73" s="50"/>
      <c r="S73" s="50"/>
      <c r="T73" s="50"/>
      <c r="U73" s="8"/>
      <c r="V73" s="8"/>
      <c r="W73" s="8"/>
      <c r="X73" s="8"/>
      <c r="Y73" s="8"/>
      <c r="Z73" s="8"/>
      <c r="AA73" s="8"/>
    </row>
    <row r="74" spans="1:27" ht="7.25" customHeight="1" x14ac:dyDescent="0.35">
      <c r="A74" s="50"/>
      <c r="B74" s="50"/>
      <c r="C74" s="84"/>
      <c r="D74" s="6"/>
      <c r="E74" s="6"/>
      <c r="F74" s="84"/>
      <c r="G74" s="84"/>
      <c r="H74" s="84"/>
      <c r="I74" s="84"/>
      <c r="J74" s="84"/>
      <c r="K74" s="84"/>
      <c r="L74" s="6"/>
      <c r="M74" s="6"/>
      <c r="N74" s="50"/>
      <c r="O74" s="50"/>
      <c r="P74" s="50"/>
      <c r="Q74" s="50"/>
      <c r="R74" s="50"/>
      <c r="S74" s="50"/>
      <c r="T74" s="50"/>
      <c r="U74" s="8"/>
      <c r="V74" s="8"/>
      <c r="W74" s="8"/>
      <c r="X74" s="8"/>
      <c r="Y74" s="8"/>
      <c r="Z74" s="8"/>
      <c r="AA74" s="8"/>
    </row>
    <row r="75" spans="1:27" ht="17.399999999999999" customHeight="1" x14ac:dyDescent="0.35">
      <c r="A75" s="50"/>
      <c r="B75" s="50"/>
      <c r="C75" s="835" t="s">
        <v>644</v>
      </c>
      <c r="D75" s="835"/>
      <c r="E75" s="804"/>
      <c r="F75" s="804"/>
      <c r="G75" s="804"/>
      <c r="H75" s="804"/>
      <c r="I75" s="804"/>
      <c r="J75" s="804"/>
      <c r="K75" s="804"/>
      <c r="L75" s="6"/>
      <c r="M75" s="6"/>
      <c r="N75" s="50"/>
      <c r="O75" s="50"/>
      <c r="P75" s="50"/>
      <c r="Q75" s="50"/>
      <c r="R75" s="50"/>
      <c r="S75" s="50"/>
      <c r="T75" s="50"/>
      <c r="U75" s="8"/>
      <c r="V75" s="8"/>
      <c r="W75" s="8"/>
      <c r="X75" s="8"/>
      <c r="Y75" s="8"/>
      <c r="Z75" s="8"/>
      <c r="AA75" s="8"/>
    </row>
    <row r="76" spans="1:27" ht="17.399999999999999" customHeight="1" x14ac:dyDescent="0.35">
      <c r="A76" s="50"/>
      <c r="B76" s="50"/>
      <c r="C76" s="91" t="s">
        <v>223</v>
      </c>
      <c r="D76" s="6"/>
      <c r="E76" s="6"/>
      <c r="F76" s="6"/>
      <c r="G76" s="6"/>
      <c r="H76" s="6"/>
      <c r="I76" s="6"/>
      <c r="J76" s="6"/>
      <c r="K76" s="6"/>
      <c r="L76" s="6"/>
      <c r="M76" s="6"/>
      <c r="N76" s="50"/>
      <c r="O76" s="50"/>
      <c r="P76" s="50"/>
      <c r="Q76" s="50"/>
      <c r="R76" s="50"/>
      <c r="S76" s="50"/>
      <c r="T76" s="50"/>
      <c r="U76" s="8"/>
      <c r="V76" s="8"/>
      <c r="W76" s="8"/>
      <c r="X76" s="8"/>
      <c r="Y76" s="8"/>
      <c r="Z76" s="8"/>
      <c r="AA76" s="8"/>
    </row>
    <row r="77" spans="1:27" ht="27.65" customHeight="1" x14ac:dyDescent="0.35">
      <c r="A77" s="50"/>
      <c r="B77" s="50"/>
      <c r="C77" s="50"/>
      <c r="D77" s="50"/>
      <c r="E77" s="50"/>
      <c r="F77" s="50"/>
      <c r="G77" s="50"/>
      <c r="H77" s="50"/>
      <c r="I77" s="50"/>
      <c r="J77" s="50"/>
      <c r="K77" s="50"/>
      <c r="L77" s="50"/>
      <c r="M77" s="50"/>
      <c r="N77" s="50"/>
      <c r="O77" s="50"/>
      <c r="P77" s="50"/>
      <c r="Q77" s="50"/>
      <c r="R77" s="50"/>
      <c r="S77" s="50"/>
      <c r="T77" s="50"/>
      <c r="U77" s="8"/>
      <c r="V77" s="8"/>
      <c r="W77" s="8"/>
      <c r="X77" s="8"/>
      <c r="Y77" s="8"/>
      <c r="Z77" s="8"/>
      <c r="AA77" s="8"/>
    </row>
    <row r="78" spans="1:27" ht="27.65" customHeight="1" x14ac:dyDescent="0.35">
      <c r="A78" s="50"/>
      <c r="B78" s="50"/>
      <c r="C78" s="50"/>
      <c r="D78" s="50"/>
      <c r="E78" s="50"/>
      <c r="F78" s="50"/>
      <c r="G78" s="50"/>
      <c r="H78" s="50"/>
      <c r="I78" s="50"/>
      <c r="J78" s="50"/>
      <c r="K78" s="50"/>
      <c r="L78" s="50"/>
      <c r="M78" s="50"/>
      <c r="N78" s="50"/>
      <c r="O78" s="50"/>
      <c r="P78" s="50"/>
      <c r="Q78" s="50"/>
      <c r="R78" s="50"/>
      <c r="S78" s="50"/>
      <c r="T78" s="50"/>
      <c r="U78" s="8"/>
      <c r="V78" s="8"/>
      <c r="W78" s="8"/>
      <c r="X78" s="8"/>
      <c r="Y78" s="8"/>
      <c r="Z78" s="8"/>
      <c r="AA78" s="8"/>
    </row>
    <row r="79" spans="1:27" ht="27.65" customHeight="1" x14ac:dyDescent="0.35">
      <c r="A79" s="50"/>
      <c r="B79" s="50"/>
      <c r="C79" s="50"/>
      <c r="D79" s="50"/>
      <c r="E79" s="50"/>
      <c r="F79" s="50"/>
      <c r="G79" s="50"/>
      <c r="H79" s="50"/>
      <c r="I79" s="50"/>
      <c r="J79" s="50"/>
      <c r="K79" s="50"/>
      <c r="L79" s="50"/>
      <c r="M79" s="50"/>
      <c r="N79" s="50"/>
      <c r="O79" s="50"/>
      <c r="P79" s="50"/>
      <c r="Q79" s="50"/>
      <c r="R79" s="50"/>
      <c r="S79" s="50"/>
      <c r="T79" s="50"/>
      <c r="U79" s="8"/>
      <c r="V79" s="8"/>
      <c r="W79" s="8"/>
      <c r="X79" s="8"/>
      <c r="Y79" s="8"/>
      <c r="Z79" s="8"/>
      <c r="AA79" s="8"/>
    </row>
    <row r="80" spans="1:27" ht="27.65" customHeight="1" x14ac:dyDescent="0.35">
      <c r="A80" s="50"/>
      <c r="B80" s="50"/>
      <c r="C80" s="50"/>
      <c r="D80" s="50"/>
      <c r="E80" s="50"/>
      <c r="F80" s="50"/>
      <c r="G80" s="50"/>
      <c r="H80" s="50"/>
      <c r="I80" s="50"/>
      <c r="J80" s="50"/>
      <c r="K80" s="50"/>
      <c r="L80" s="50"/>
      <c r="M80" s="50"/>
      <c r="N80" s="50"/>
      <c r="O80" s="50"/>
      <c r="P80" s="50"/>
      <c r="Q80" s="50"/>
      <c r="R80" s="50"/>
      <c r="S80" s="50"/>
      <c r="T80" s="50"/>
    </row>
    <row r="81" spans="1:20" ht="27.65" customHeight="1" x14ac:dyDescent="0.35">
      <c r="A81" s="50"/>
      <c r="B81" s="50"/>
      <c r="C81" s="50"/>
      <c r="D81" s="50"/>
      <c r="E81" s="50"/>
      <c r="F81" s="50"/>
      <c r="G81" s="50"/>
      <c r="H81" s="50"/>
      <c r="I81" s="50"/>
      <c r="J81" s="50"/>
      <c r="K81" s="50"/>
      <c r="L81" s="50"/>
      <c r="M81" s="50"/>
      <c r="N81" s="50"/>
      <c r="O81" s="50"/>
      <c r="P81" s="50"/>
      <c r="Q81" s="50"/>
      <c r="R81" s="50"/>
      <c r="S81" s="50"/>
      <c r="T81" s="50"/>
    </row>
    <row r="82" spans="1:20" ht="27.65" customHeight="1" x14ac:dyDescent="0.35">
      <c r="A82" s="50"/>
      <c r="B82" s="50"/>
      <c r="C82" s="50"/>
      <c r="D82" s="50"/>
      <c r="E82" s="50"/>
      <c r="F82" s="50"/>
      <c r="G82" s="50"/>
      <c r="H82" s="50"/>
      <c r="I82" s="50"/>
      <c r="J82" s="50"/>
      <c r="K82" s="50"/>
      <c r="L82" s="50"/>
      <c r="M82" s="50"/>
      <c r="N82" s="50"/>
      <c r="O82" s="50"/>
      <c r="P82" s="50"/>
      <c r="Q82" s="50"/>
      <c r="R82" s="50"/>
      <c r="S82" s="50"/>
      <c r="T82" s="50"/>
    </row>
    <row r="83" spans="1:20" ht="27.65" customHeight="1" x14ac:dyDescent="0.35">
      <c r="A83" s="50"/>
      <c r="B83" s="50"/>
      <c r="C83" s="50"/>
      <c r="D83" s="50"/>
      <c r="E83" s="50"/>
      <c r="F83" s="50"/>
      <c r="G83" s="50"/>
      <c r="H83" s="50"/>
      <c r="I83" s="50"/>
      <c r="J83" s="50"/>
      <c r="K83" s="50"/>
      <c r="L83" s="50"/>
      <c r="M83" s="50"/>
      <c r="N83" s="50"/>
      <c r="O83" s="50"/>
      <c r="P83" s="50"/>
      <c r="Q83" s="50"/>
      <c r="R83" s="50"/>
      <c r="S83" s="50"/>
      <c r="T83" s="50"/>
    </row>
    <row r="84" spans="1:20" ht="27.65" customHeight="1" x14ac:dyDescent="0.35">
      <c r="A84" s="50"/>
      <c r="B84" s="50"/>
      <c r="C84" s="50"/>
      <c r="D84" s="50"/>
      <c r="E84" s="50"/>
      <c r="F84" s="50"/>
      <c r="G84" s="50"/>
      <c r="H84" s="50"/>
      <c r="I84" s="50"/>
      <c r="J84" s="50"/>
      <c r="K84" s="50"/>
      <c r="L84" s="50"/>
      <c r="M84" s="50"/>
      <c r="N84" s="50"/>
      <c r="O84" s="50"/>
      <c r="P84" s="50"/>
      <c r="Q84" s="50"/>
      <c r="R84" s="50"/>
      <c r="S84" s="50"/>
      <c r="T84" s="50"/>
    </row>
    <row r="85" spans="1:20" ht="27.65" customHeight="1" x14ac:dyDescent="0.35">
      <c r="A85" s="50"/>
      <c r="B85" s="50"/>
      <c r="C85" s="50"/>
      <c r="D85" s="50"/>
      <c r="E85" s="50"/>
      <c r="F85" s="50"/>
      <c r="G85" s="50"/>
      <c r="H85" s="50"/>
      <c r="I85" s="50"/>
      <c r="J85" s="50"/>
      <c r="K85" s="50"/>
      <c r="L85" s="50"/>
      <c r="M85" s="50"/>
      <c r="N85" s="50"/>
      <c r="O85" s="50"/>
      <c r="P85" s="50"/>
      <c r="Q85" s="50"/>
      <c r="R85" s="50"/>
      <c r="S85" s="50"/>
      <c r="T85" s="50"/>
    </row>
  </sheetData>
  <sheetProtection algorithmName="SHA-512" hashValue="krAkhOzqH24MRLeCSEO5xx2m9sPWmfTSm8mVCIbVxJJK6LJIvl0/jlpdnGI8iqtQr9dKdZQ6+rrtRAy/50PPnw==" saltValue="HabZrKQ3Hg8/unSVvnKbsA==" spinCount="100000" sheet="1" objects="1" scenarios="1"/>
  <mergeCells count="46">
    <mergeCell ref="J5:K5"/>
    <mergeCell ref="I10:I11"/>
    <mergeCell ref="I21:I22"/>
    <mergeCell ref="I15:I16"/>
    <mergeCell ref="I17:I18"/>
    <mergeCell ref="I19:I20"/>
    <mergeCell ref="I12:I13"/>
    <mergeCell ref="J19:L22"/>
    <mergeCell ref="I23:I24"/>
    <mergeCell ref="I25:I26"/>
    <mergeCell ref="I27:I28"/>
    <mergeCell ref="C27:D28"/>
    <mergeCell ref="F5:G5"/>
    <mergeCell ref="C12:D13"/>
    <mergeCell ref="C15:D16"/>
    <mergeCell ref="C10:D11"/>
    <mergeCell ref="C17:D18"/>
    <mergeCell ref="C19:D20"/>
    <mergeCell ref="C21:D22"/>
    <mergeCell ref="C23:D24"/>
    <mergeCell ref="C25:D26"/>
    <mergeCell ref="C7:D8"/>
    <mergeCell ref="I7:I8"/>
    <mergeCell ref="E44:F44"/>
    <mergeCell ref="B34:L35"/>
    <mergeCell ref="B53:L54"/>
    <mergeCell ref="E38:F38"/>
    <mergeCell ref="E39:F39"/>
    <mergeCell ref="E40:F40"/>
    <mergeCell ref="E41:F41"/>
    <mergeCell ref="M33:S35"/>
    <mergeCell ref="M52:S54"/>
    <mergeCell ref="E69:J69"/>
    <mergeCell ref="E71:J71"/>
    <mergeCell ref="C75:D75"/>
    <mergeCell ref="E73:K73"/>
    <mergeCell ref="E75:K75"/>
    <mergeCell ref="E62:F62"/>
    <mergeCell ref="E63:F63"/>
    <mergeCell ref="E57:F57"/>
    <mergeCell ref="E58:F58"/>
    <mergeCell ref="E59:F59"/>
    <mergeCell ref="E60:F60"/>
    <mergeCell ref="E61:F61"/>
    <mergeCell ref="E42:F42"/>
    <mergeCell ref="E43:F43"/>
  </mergeCells>
  <conditionalFormatting sqref="F10">
    <cfRule type="cellIs" dxfId="113" priority="14" operator="equal">
      <formula>"NO"</formula>
    </cfRule>
    <cfRule type="cellIs" dxfId="112" priority="15" operator="equal">
      <formula>"YES"</formula>
    </cfRule>
  </conditionalFormatting>
  <conditionalFormatting sqref="F12">
    <cfRule type="cellIs" dxfId="111" priority="49" operator="equal">
      <formula>"Not relevant"</formula>
    </cfRule>
    <cfRule type="cellIs" dxfId="110" priority="50" operator="equal">
      <formula>"No"</formula>
    </cfRule>
    <cfRule type="cellIs" dxfId="109" priority="51" operator="equal">
      <formula>"YES"</formula>
    </cfRule>
  </conditionalFormatting>
  <conditionalFormatting sqref="F15">
    <cfRule type="cellIs" dxfId="108" priority="46" operator="equal">
      <formula>"Not relevant"</formula>
    </cfRule>
    <cfRule type="cellIs" dxfId="107" priority="47" operator="equal">
      <formula>"No"</formula>
    </cfRule>
    <cfRule type="cellIs" dxfId="106" priority="48" operator="equal">
      <formula>"YES"</formula>
    </cfRule>
  </conditionalFormatting>
  <conditionalFormatting sqref="F17">
    <cfRule type="cellIs" dxfId="105" priority="43" operator="equal">
      <formula>"Not relevant"</formula>
    </cfRule>
    <cfRule type="cellIs" dxfId="104" priority="44" operator="equal">
      <formula>"No"</formula>
    </cfRule>
    <cfRule type="cellIs" dxfId="103" priority="45" operator="equal">
      <formula>"YES"</formula>
    </cfRule>
  </conditionalFormatting>
  <conditionalFormatting sqref="F19">
    <cfRule type="cellIs" dxfId="102" priority="40" operator="equal">
      <formula>"Not relevant"</formula>
    </cfRule>
    <cfRule type="cellIs" dxfId="101" priority="41" operator="equal">
      <formula>"No"</formula>
    </cfRule>
    <cfRule type="cellIs" dxfId="100" priority="42" operator="equal">
      <formula>"YES"</formula>
    </cfRule>
  </conditionalFormatting>
  <conditionalFormatting sqref="F21">
    <cfRule type="cellIs" dxfId="99" priority="37" operator="equal">
      <formula>"Not relevant"</formula>
    </cfRule>
    <cfRule type="cellIs" dxfId="98" priority="38" operator="equal">
      <formula>"No"</formula>
    </cfRule>
    <cfRule type="cellIs" dxfId="97" priority="39" operator="equal">
      <formula>"YES"</formula>
    </cfRule>
  </conditionalFormatting>
  <conditionalFormatting sqref="F22">
    <cfRule type="cellIs" dxfId="96" priority="34" operator="equal">
      <formula>"Not relevant"</formula>
    </cfRule>
    <cfRule type="cellIs" dxfId="95" priority="35" operator="equal">
      <formula>"No"</formula>
    </cfRule>
    <cfRule type="cellIs" dxfId="94" priority="36" operator="equal">
      <formula>"YES"</formula>
    </cfRule>
  </conditionalFormatting>
  <conditionalFormatting sqref="F23">
    <cfRule type="cellIs" dxfId="93" priority="31" operator="equal">
      <formula>"Not relevant"</formula>
    </cfRule>
    <cfRule type="cellIs" dxfId="92" priority="32" operator="equal">
      <formula>"No"</formula>
    </cfRule>
    <cfRule type="cellIs" dxfId="91" priority="33" operator="equal">
      <formula>"YES"</formula>
    </cfRule>
  </conditionalFormatting>
  <conditionalFormatting sqref="F24">
    <cfRule type="cellIs" dxfId="90" priority="28" operator="equal">
      <formula>"Not relevant"</formula>
    </cfRule>
    <cfRule type="cellIs" dxfId="89" priority="29" operator="equal">
      <formula>"No"</formula>
    </cfRule>
    <cfRule type="cellIs" dxfId="88" priority="30" operator="equal">
      <formula>"YES"</formula>
    </cfRule>
  </conditionalFormatting>
  <conditionalFormatting sqref="F25">
    <cfRule type="cellIs" dxfId="87" priority="25" operator="equal">
      <formula>"Not relevant"</formula>
    </cfRule>
    <cfRule type="cellIs" dxfId="86" priority="26" operator="equal">
      <formula>"No"</formula>
    </cfRule>
    <cfRule type="cellIs" dxfId="85" priority="27" operator="equal">
      <formula>"YES"</formula>
    </cfRule>
  </conditionalFormatting>
  <conditionalFormatting sqref="F26">
    <cfRule type="cellIs" dxfId="84" priority="22" operator="equal">
      <formula>"Not relevant"</formula>
    </cfRule>
    <cfRule type="cellIs" dxfId="83" priority="23" operator="equal">
      <formula>"No"</formula>
    </cfRule>
    <cfRule type="cellIs" dxfId="82" priority="24" operator="equal">
      <formula>"YES"</formula>
    </cfRule>
  </conditionalFormatting>
  <conditionalFormatting sqref="F27">
    <cfRule type="cellIs" dxfId="81" priority="19" operator="equal">
      <formula>"Not relevant"</formula>
    </cfRule>
    <cfRule type="cellIs" dxfId="80" priority="20" operator="equal">
      <formula>"No"</formula>
    </cfRule>
    <cfRule type="cellIs" dxfId="79" priority="21" operator="equal">
      <formula>"YES"</formula>
    </cfRule>
  </conditionalFormatting>
  <conditionalFormatting sqref="F28">
    <cfRule type="cellIs" dxfId="78" priority="16" operator="equal">
      <formula>"Not relevant"</formula>
    </cfRule>
    <cfRule type="cellIs" dxfId="77" priority="17" operator="equal">
      <formula>"No"</formula>
    </cfRule>
    <cfRule type="cellIs" dxfId="76" priority="18" operator="equal">
      <formula>"YES"</formula>
    </cfRule>
  </conditionalFormatting>
  <conditionalFormatting sqref="R40">
    <cfRule type="cellIs" dxfId="75" priority="12" operator="equal">
      <formula>"NO"</formula>
    </cfRule>
    <cfRule type="cellIs" dxfId="74" priority="13" operator="equal">
      <formula>"YES"</formula>
    </cfRule>
  </conditionalFormatting>
  <conditionalFormatting sqref="R41:R44">
    <cfRule type="cellIs" dxfId="73" priority="10" operator="equal">
      <formula>"NO"</formula>
    </cfRule>
    <cfRule type="cellIs" dxfId="72" priority="11" operator="equal">
      <formula>"YES"</formula>
    </cfRule>
  </conditionalFormatting>
  <conditionalFormatting sqref="R59">
    <cfRule type="cellIs" dxfId="71" priority="8" operator="equal">
      <formula>"NO"</formula>
    </cfRule>
    <cfRule type="cellIs" dxfId="70" priority="9" operator="equal">
      <formula>"YES"</formula>
    </cfRule>
  </conditionalFormatting>
  <conditionalFormatting sqref="R60:R63">
    <cfRule type="cellIs" dxfId="69" priority="6" operator="equal">
      <formula>"NO"</formula>
    </cfRule>
    <cfRule type="cellIs" dxfId="68" priority="7" operator="equal">
      <formula>"YES"</formula>
    </cfRule>
  </conditionalFormatting>
  <conditionalFormatting sqref="F7">
    <cfRule type="cellIs" dxfId="67" priority="1" operator="equal">
      <formula>"NO"</formula>
    </cfRule>
    <cfRule type="cellIs" dxfId="66" priority="2" operator="equal">
      <formula>"YES"</formula>
    </cfRule>
  </conditionalFormatting>
  <dataValidations count="8">
    <dataValidation type="decimal" allowBlank="1" showInputMessage="1" showErrorMessage="1" errorTitle="Wrong input" error="Please enter a number" sqref="I45 M40:M44 I64 M59:M63">
      <formula1>0</formula1>
      <formula2>9999999</formula2>
    </dataValidation>
    <dataValidation type="list" allowBlank="1" showInputMessage="1" showErrorMessage="1" sqref="D40:D44 D59:D63">
      <formula1>"Eco-labelled products only,Total printing house production"</formula1>
    </dataValidation>
    <dataValidation type="list" allowBlank="1" showInputMessage="1" showErrorMessage="1" errorTitle="Error" error="Please enter an item from the list!" sqref="H59:H63 H40:H44">
      <formula1>INDIRECT("List_unit_tons_m3[Unit]")</formula1>
    </dataValidation>
    <dataValidation type="list" allowBlank="1" showInputMessage="1" showErrorMessage="1" sqref="C59:C63">
      <formula1>INDIRECT("WASTE_LIST_OF_PRODUCTS_RECYCLING[Spalte1]")</formula1>
    </dataValidation>
    <dataValidation type="list" allowBlank="1" showInputMessage="1" showErrorMessage="1" errorTitle="Error" error="Please select an item from the list!" sqref="F10 R40:R44 R59:R63 F7">
      <formula1>INDIRECT("List_Yes_No[Spalte1]")</formula1>
    </dataValidation>
    <dataValidation type="list" allowBlank="1" showInputMessage="1" showErrorMessage="1" errorTitle="Error" error="Please select an item from the list!" sqref="F21:F28 F12 F15 F17 F19">
      <formula1>INDIRECT("List_Yes_No_Not_Relevant[Spalte1]")</formula1>
    </dataValidation>
    <dataValidation type="whole" allowBlank="1" showInputMessage="1" showErrorMessage="1" errorTitle="Error" error="Please enter a whole number!" sqref="G40:G44">
      <formula1>0</formula1>
      <formula2>99999999</formula2>
    </dataValidation>
    <dataValidation type="whole" allowBlank="1" showInputMessage="1" showErrorMessage="1" errorTitle="Error" error="Please enter a whole number!" sqref="G59:G63">
      <formula1>0</formula1>
      <formula2>9999999</formula2>
    </dataValidation>
  </dataValidations>
  <hyperlinks>
    <hyperlink ref="O2" location="Menu!A1" display="← Menue"/>
  </hyperlinks>
  <pageMargins left="0.7" right="0.7" top="0.78740157499999996" bottom="0.78740157499999996" header="0.3" footer="0.3"/>
  <pageSetup paperSize="9" orientation="portrait" horizontalDpi="0"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Lists!$B$4:$B$12</xm:f>
          </x14:formula1>
          <xm:sqref>F45 C40:C44</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V47"/>
  <sheetViews>
    <sheetView showGridLines="0" showRowColHeaders="0" workbookViewId="0">
      <pane ySplit="6" topLeftCell="A7" activePane="bottomLeft" state="frozen"/>
      <selection activeCell="H9" sqref="H9:J10"/>
      <selection pane="bottomLeft" activeCell="H8" sqref="H8:H13"/>
    </sheetView>
  </sheetViews>
  <sheetFormatPr defaultColWidth="10.90625" defaultRowHeight="14.5" x14ac:dyDescent="0.35"/>
  <cols>
    <col min="1" max="1" width="1.6328125" customWidth="1"/>
    <col min="2" max="2" width="64.6328125" customWidth="1"/>
    <col min="3" max="3" width="2.453125" customWidth="1"/>
    <col min="4" max="4" width="1.90625" customWidth="1"/>
    <col min="5" max="5" width="14.54296875" customWidth="1"/>
    <col min="6" max="6" width="12.81640625" customWidth="1"/>
    <col min="7" max="7" width="3.54296875" customWidth="1"/>
    <col min="8" max="8" width="29.36328125" customWidth="1"/>
    <col min="9" max="9" width="15.54296875" customWidth="1"/>
    <col min="10" max="10" width="2.90625" customWidth="1"/>
  </cols>
  <sheetData>
    <row r="1" spans="1:22" ht="4.25" customHeight="1" x14ac:dyDescent="0.35">
      <c r="A1" s="50"/>
      <c r="B1" s="50"/>
      <c r="C1" s="50"/>
      <c r="D1" s="50"/>
      <c r="E1" s="50"/>
      <c r="F1" s="50"/>
      <c r="G1" s="50"/>
      <c r="H1" s="50"/>
      <c r="I1" s="50"/>
      <c r="J1" s="50"/>
      <c r="K1" s="50"/>
      <c r="L1" s="50"/>
      <c r="M1" s="50"/>
      <c r="N1" s="50"/>
      <c r="O1" s="50"/>
      <c r="P1" s="50"/>
      <c r="Q1" s="50"/>
      <c r="R1" s="50"/>
      <c r="S1" s="50"/>
      <c r="T1" s="50"/>
      <c r="U1" s="50"/>
      <c r="V1" s="50"/>
    </row>
    <row r="2" spans="1:22" s="24" customFormat="1" ht="21.65" customHeight="1" x14ac:dyDescent="0.55000000000000004">
      <c r="A2" s="56"/>
      <c r="B2" s="56" t="s">
        <v>562</v>
      </c>
      <c r="C2" s="55"/>
      <c r="D2" s="55"/>
      <c r="E2" s="55"/>
      <c r="F2" s="55"/>
      <c r="G2" s="55"/>
      <c r="H2" s="55"/>
      <c r="I2" s="57" t="s">
        <v>151</v>
      </c>
      <c r="J2" s="55"/>
      <c r="K2" s="55"/>
      <c r="L2" s="55"/>
      <c r="M2" s="55"/>
      <c r="N2" s="55"/>
      <c r="O2" s="55"/>
      <c r="P2" s="55"/>
      <c r="Q2" s="55"/>
      <c r="R2" s="55"/>
      <c r="S2" s="55"/>
      <c r="T2" s="55"/>
      <c r="U2" s="55"/>
      <c r="V2" s="55"/>
    </row>
    <row r="3" spans="1:22" s="8" customFormat="1" ht="5" customHeight="1" thickBot="1" x14ac:dyDescent="0.6">
      <c r="A3" s="251"/>
      <c r="B3" s="152"/>
      <c r="C3" s="152"/>
      <c r="D3" s="152"/>
      <c r="E3" s="152"/>
      <c r="F3" s="152"/>
      <c r="G3" s="152"/>
      <c r="H3" s="152"/>
      <c r="I3" s="152"/>
      <c r="J3" s="152"/>
      <c r="K3" s="55"/>
      <c r="L3" s="55"/>
      <c r="M3" s="55"/>
      <c r="N3" s="55"/>
      <c r="O3" s="55"/>
      <c r="P3" s="55"/>
      <c r="Q3" s="55"/>
      <c r="R3" s="55"/>
      <c r="S3" s="55"/>
      <c r="T3" s="55"/>
      <c r="U3" s="55"/>
      <c r="V3" s="55"/>
    </row>
    <row r="4" spans="1:22" ht="18.649999999999999" customHeight="1" thickTop="1" x14ac:dyDescent="0.45">
      <c r="A4" s="55"/>
      <c r="B4" s="249" t="s">
        <v>211</v>
      </c>
      <c r="C4" s="55"/>
      <c r="D4" s="55"/>
      <c r="E4" s="55"/>
      <c r="F4" s="55"/>
      <c r="G4" s="55"/>
      <c r="H4" s="55"/>
      <c r="I4" s="55"/>
      <c r="J4" s="55"/>
      <c r="K4" s="50"/>
      <c r="L4" s="50"/>
      <c r="M4" s="50"/>
      <c r="N4" s="50"/>
      <c r="O4" s="50"/>
      <c r="P4" s="50"/>
      <c r="Q4" s="50"/>
      <c r="R4" s="50"/>
      <c r="S4" s="50"/>
      <c r="T4" s="50"/>
      <c r="U4" s="50"/>
      <c r="V4" s="50"/>
    </row>
    <row r="5" spans="1:22" ht="4.25" customHeight="1" x14ac:dyDescent="0.45">
      <c r="A5" s="6"/>
      <c r="B5" s="6"/>
      <c r="C5" s="6"/>
      <c r="D5" s="82"/>
      <c r="E5" s="82"/>
      <c r="F5" s="82"/>
      <c r="G5" s="82"/>
      <c r="H5" s="82"/>
      <c r="I5" s="82"/>
      <c r="J5" s="82"/>
      <c r="K5" s="50"/>
      <c r="L5" s="50"/>
      <c r="M5" s="50"/>
      <c r="N5" s="50"/>
      <c r="O5" s="50"/>
      <c r="P5" s="50"/>
      <c r="Q5" s="50"/>
      <c r="R5" s="50"/>
      <c r="S5" s="50"/>
      <c r="T5" s="50"/>
      <c r="U5" s="50"/>
      <c r="V5" s="50"/>
    </row>
    <row r="6" spans="1:22" ht="42" customHeight="1" x14ac:dyDescent="0.35">
      <c r="A6" s="6"/>
      <c r="B6" s="6"/>
      <c r="C6" s="6"/>
      <c r="D6" s="6"/>
      <c r="E6" s="582" t="s">
        <v>206</v>
      </c>
      <c r="F6" s="582"/>
      <c r="G6" s="94"/>
      <c r="H6" s="94" t="s">
        <v>207</v>
      </c>
      <c r="I6" s="720"/>
      <c r="J6" s="720"/>
      <c r="K6" s="50"/>
      <c r="L6" s="50"/>
      <c r="M6" s="50"/>
      <c r="N6" s="50"/>
      <c r="O6" s="50"/>
      <c r="P6" s="50"/>
      <c r="Q6" s="50"/>
      <c r="R6" s="50"/>
      <c r="S6" s="50"/>
      <c r="T6" s="50"/>
      <c r="U6" s="50"/>
      <c r="V6" s="50"/>
    </row>
    <row r="7" spans="1:22" ht="8" customHeight="1" x14ac:dyDescent="0.35">
      <c r="A7" s="6"/>
      <c r="B7" s="6"/>
      <c r="C7" s="6"/>
      <c r="D7" s="103"/>
      <c r="E7" s="78"/>
      <c r="F7" s="78"/>
      <c r="G7" s="78"/>
      <c r="H7" s="6"/>
      <c r="I7" s="6"/>
      <c r="J7" s="6"/>
      <c r="K7" s="50"/>
      <c r="L7" s="50"/>
      <c r="M7" s="50"/>
      <c r="N7" s="50"/>
      <c r="O7" s="50"/>
      <c r="P7" s="50"/>
      <c r="Q7" s="50"/>
      <c r="R7" s="50"/>
      <c r="S7" s="50"/>
      <c r="T7" s="50"/>
      <c r="U7" s="50"/>
      <c r="V7" s="50"/>
    </row>
    <row r="8" spans="1:22" ht="16.25" customHeight="1" x14ac:dyDescent="0.35">
      <c r="A8" s="6"/>
      <c r="B8" s="865" t="s">
        <v>97</v>
      </c>
      <c r="C8" s="106"/>
      <c r="D8" s="95"/>
      <c r="E8" s="404"/>
      <c r="F8" s="96"/>
      <c r="G8" s="97"/>
      <c r="H8" s="861"/>
      <c r="I8" s="6"/>
      <c r="J8" s="6"/>
      <c r="K8" s="50"/>
      <c r="L8" s="50"/>
      <c r="M8" s="50"/>
      <c r="N8" s="50"/>
      <c r="O8" s="50"/>
      <c r="P8" s="50"/>
      <c r="Q8" s="50"/>
      <c r="R8" s="50"/>
      <c r="S8" s="50"/>
      <c r="T8" s="50"/>
      <c r="U8" s="50"/>
      <c r="V8" s="50"/>
    </row>
    <row r="9" spans="1:22" ht="20.399999999999999" customHeight="1" x14ac:dyDescent="0.35">
      <c r="A9" s="6"/>
      <c r="B9" s="866"/>
      <c r="C9" s="107"/>
      <c r="D9" s="100"/>
      <c r="E9" s="101"/>
      <c r="F9" s="101"/>
      <c r="G9" s="102"/>
      <c r="H9" s="862"/>
      <c r="I9" s="6"/>
      <c r="J9" s="6"/>
      <c r="K9" s="50"/>
      <c r="L9" s="50"/>
      <c r="M9" s="50"/>
      <c r="N9" s="50"/>
      <c r="O9" s="50"/>
      <c r="P9" s="50"/>
      <c r="Q9" s="50"/>
      <c r="R9" s="50"/>
      <c r="S9" s="50"/>
      <c r="T9" s="50"/>
      <c r="U9" s="50"/>
      <c r="V9" s="50"/>
    </row>
    <row r="10" spans="1:22" ht="16.25" customHeight="1" x14ac:dyDescent="0.35">
      <c r="A10" s="6"/>
      <c r="B10" s="865" t="s">
        <v>95</v>
      </c>
      <c r="C10" s="106"/>
      <c r="D10" s="95"/>
      <c r="E10" s="404"/>
      <c r="F10" s="96"/>
      <c r="G10" s="97"/>
      <c r="H10" s="859"/>
      <c r="I10" s="6"/>
      <c r="J10" s="6"/>
      <c r="K10" s="50"/>
      <c r="L10" s="50"/>
      <c r="M10" s="50"/>
      <c r="N10" s="50"/>
      <c r="O10" s="50"/>
      <c r="P10" s="50"/>
      <c r="Q10" s="50"/>
      <c r="R10" s="50"/>
      <c r="S10" s="50"/>
      <c r="T10" s="50"/>
      <c r="U10" s="50"/>
      <c r="V10" s="50"/>
    </row>
    <row r="11" spans="1:22" ht="20" customHeight="1" x14ac:dyDescent="0.35">
      <c r="A11" s="6"/>
      <c r="B11" s="866"/>
      <c r="C11" s="107"/>
      <c r="D11" s="100"/>
      <c r="E11" s="101"/>
      <c r="F11" s="101"/>
      <c r="G11" s="102"/>
      <c r="H11" s="860"/>
      <c r="I11" s="6"/>
      <c r="J11" s="6"/>
      <c r="K11" s="50"/>
      <c r="L11" s="50"/>
      <c r="M11" s="50"/>
      <c r="N11" s="50"/>
      <c r="O11" s="50"/>
      <c r="P11" s="50"/>
      <c r="Q11" s="50"/>
      <c r="R11" s="50"/>
      <c r="S11" s="50"/>
      <c r="T11" s="50"/>
      <c r="U11" s="50"/>
      <c r="V11" s="50"/>
    </row>
    <row r="12" spans="1:22" ht="16.25" customHeight="1" x14ac:dyDescent="0.35">
      <c r="A12" s="6"/>
      <c r="B12" s="865" t="s">
        <v>98</v>
      </c>
      <c r="C12" s="106"/>
      <c r="D12" s="98"/>
      <c r="E12" s="399"/>
      <c r="F12" s="78"/>
      <c r="G12" s="99"/>
      <c r="H12" s="859"/>
      <c r="I12" s="6"/>
      <c r="J12" s="6"/>
      <c r="K12" s="50"/>
      <c r="L12" s="50"/>
      <c r="M12" s="50"/>
      <c r="N12" s="50"/>
      <c r="O12" s="50"/>
      <c r="P12" s="50"/>
      <c r="Q12" s="50"/>
      <c r="R12" s="50"/>
      <c r="S12" s="50"/>
      <c r="T12" s="50"/>
      <c r="U12" s="50"/>
      <c r="V12" s="50"/>
    </row>
    <row r="13" spans="1:22" ht="17.399999999999999" customHeight="1" x14ac:dyDescent="0.35">
      <c r="A13" s="6"/>
      <c r="B13" s="866"/>
      <c r="C13" s="107"/>
      <c r="D13" s="100"/>
      <c r="E13" s="101"/>
      <c r="F13" s="101"/>
      <c r="G13" s="102"/>
      <c r="H13" s="860"/>
      <c r="I13" s="6"/>
      <c r="J13" s="6"/>
      <c r="K13" s="50"/>
      <c r="L13" s="50"/>
      <c r="M13" s="50"/>
      <c r="N13" s="50"/>
      <c r="O13" s="50"/>
      <c r="P13" s="50"/>
      <c r="Q13" s="50"/>
      <c r="R13" s="50"/>
      <c r="S13" s="50"/>
      <c r="T13" s="50"/>
      <c r="U13" s="50"/>
      <c r="V13" s="50"/>
    </row>
    <row r="14" spans="1:22" ht="29.4" customHeight="1" x14ac:dyDescent="0.35">
      <c r="A14" s="6"/>
      <c r="B14" s="115" t="s">
        <v>96</v>
      </c>
      <c r="C14" s="6"/>
      <c r="D14" s="92"/>
      <c r="E14" s="6"/>
      <c r="F14" s="6"/>
      <c r="G14" s="6"/>
      <c r="H14" s="6"/>
      <c r="I14" s="6"/>
      <c r="J14" s="6"/>
      <c r="K14" s="50"/>
      <c r="L14" s="50"/>
      <c r="M14" s="50"/>
      <c r="N14" s="50"/>
      <c r="O14" s="50"/>
      <c r="P14" s="50"/>
      <c r="Q14" s="50"/>
      <c r="R14" s="50"/>
      <c r="S14" s="50"/>
      <c r="T14" s="50"/>
      <c r="U14" s="50"/>
      <c r="V14" s="50"/>
    </row>
    <row r="15" spans="1:22" ht="3.65" customHeight="1" x14ac:dyDescent="0.55000000000000004">
      <c r="A15" s="6"/>
      <c r="B15" s="116"/>
      <c r="C15" s="6"/>
      <c r="D15" s="92"/>
      <c r="E15" s="6"/>
      <c r="F15" s="6"/>
      <c r="G15" s="6"/>
      <c r="H15" s="6"/>
      <c r="I15" s="6"/>
      <c r="J15" s="6"/>
      <c r="K15" s="50"/>
      <c r="L15" s="50"/>
      <c r="M15" s="50"/>
      <c r="N15" s="50"/>
      <c r="O15" s="50"/>
      <c r="P15" s="50"/>
      <c r="Q15" s="50"/>
      <c r="R15" s="50"/>
      <c r="S15" s="50"/>
      <c r="T15" s="50"/>
      <c r="U15" s="50"/>
      <c r="V15" s="50"/>
    </row>
    <row r="16" spans="1:22" ht="13.25" customHeight="1" x14ac:dyDescent="0.35">
      <c r="A16" s="6"/>
      <c r="B16" s="6"/>
      <c r="C16" s="6"/>
      <c r="D16" s="92"/>
      <c r="E16" s="86"/>
      <c r="F16" s="93"/>
      <c r="G16" s="93"/>
      <c r="H16" s="93"/>
      <c r="I16" s="93"/>
      <c r="J16" s="6"/>
      <c r="K16" s="50"/>
      <c r="L16" s="50"/>
      <c r="M16" s="50"/>
      <c r="N16" s="50"/>
      <c r="O16" s="50"/>
      <c r="P16" s="50"/>
      <c r="Q16" s="50"/>
      <c r="R16" s="50"/>
      <c r="S16" s="50"/>
      <c r="T16" s="50"/>
      <c r="U16" s="50"/>
      <c r="V16" s="50"/>
    </row>
    <row r="17" spans="1:22" ht="16.25" customHeight="1" x14ac:dyDescent="0.35">
      <c r="A17" s="6"/>
      <c r="B17" s="867" t="s">
        <v>272</v>
      </c>
      <c r="C17" s="868"/>
      <c r="D17" s="95"/>
      <c r="E17" s="863"/>
      <c r="F17" s="863"/>
      <c r="G17" s="97"/>
      <c r="H17" s="826"/>
      <c r="I17" s="93"/>
      <c r="J17" s="6"/>
      <c r="K17" s="50"/>
      <c r="L17" s="50"/>
      <c r="M17" s="50"/>
      <c r="N17" s="50"/>
      <c r="O17" s="50"/>
      <c r="P17" s="50"/>
      <c r="Q17" s="50"/>
      <c r="R17" s="50"/>
      <c r="S17" s="50"/>
      <c r="T17" s="50"/>
      <c r="U17" s="50"/>
      <c r="V17" s="50"/>
    </row>
    <row r="18" spans="1:22" ht="32" customHeight="1" x14ac:dyDescent="0.35">
      <c r="A18" s="6"/>
      <c r="B18" s="869"/>
      <c r="C18" s="870"/>
      <c r="D18" s="100"/>
      <c r="E18" s="101"/>
      <c r="F18" s="101"/>
      <c r="G18" s="102"/>
      <c r="H18" s="827"/>
      <c r="I18" s="6"/>
      <c r="J18" s="6"/>
      <c r="K18" s="50"/>
      <c r="L18" s="50"/>
      <c r="M18" s="50"/>
      <c r="N18" s="50"/>
      <c r="O18" s="50"/>
      <c r="P18" s="50"/>
      <c r="Q18" s="50"/>
      <c r="R18" s="50"/>
      <c r="S18" s="50"/>
      <c r="T18" s="50"/>
      <c r="U18" s="50"/>
      <c r="V18" s="50"/>
    </row>
    <row r="19" spans="1:22" ht="24" customHeight="1" x14ac:dyDescent="0.35">
      <c r="A19" s="6"/>
      <c r="B19" s="80" t="s">
        <v>99</v>
      </c>
      <c r="C19" s="6"/>
      <c r="D19" s="92"/>
      <c r="E19" s="86"/>
      <c r="F19" s="6"/>
      <c r="G19" s="6"/>
      <c r="H19" s="93"/>
      <c r="I19" s="6"/>
      <c r="J19" s="6"/>
      <c r="K19" s="50"/>
      <c r="L19" s="50"/>
      <c r="M19" s="50"/>
      <c r="N19" s="50"/>
      <c r="O19" s="50"/>
      <c r="P19" s="50"/>
      <c r="Q19" s="50"/>
      <c r="R19" s="50"/>
      <c r="S19" s="50"/>
      <c r="T19" s="50"/>
      <c r="U19" s="50"/>
      <c r="V19" s="50"/>
    </row>
    <row r="20" spans="1:22" ht="16.25" customHeight="1" x14ac:dyDescent="0.35">
      <c r="A20" s="6"/>
      <c r="B20" s="108" t="s">
        <v>237</v>
      </c>
      <c r="C20" s="65"/>
      <c r="D20" s="104"/>
      <c r="E20" s="863"/>
      <c r="F20" s="863"/>
      <c r="G20" s="97"/>
      <c r="H20" s="859"/>
      <c r="I20" s="6"/>
      <c r="J20" s="6"/>
      <c r="K20" s="50"/>
      <c r="L20" s="50"/>
      <c r="M20" s="50"/>
      <c r="N20" s="50"/>
      <c r="O20" s="50"/>
      <c r="P20" s="50"/>
      <c r="Q20" s="50"/>
      <c r="R20" s="50"/>
      <c r="S20" s="50"/>
      <c r="T20" s="50"/>
      <c r="U20" s="50"/>
      <c r="V20" s="50"/>
    </row>
    <row r="21" spans="1:22" ht="12" customHeight="1" x14ac:dyDescent="0.35">
      <c r="A21" s="6"/>
      <c r="B21" s="109"/>
      <c r="C21" s="54"/>
      <c r="D21" s="105"/>
      <c r="E21" s="101"/>
      <c r="F21" s="101"/>
      <c r="G21" s="102"/>
      <c r="H21" s="860"/>
      <c r="I21" s="6"/>
      <c r="J21" s="6"/>
      <c r="K21" s="50"/>
      <c r="L21" s="50"/>
      <c r="M21" s="50"/>
      <c r="N21" s="50"/>
      <c r="O21" s="50"/>
      <c r="P21" s="50"/>
      <c r="Q21" s="50"/>
      <c r="R21" s="50"/>
      <c r="S21" s="50"/>
      <c r="T21" s="50"/>
      <c r="U21" s="50"/>
      <c r="V21" s="50"/>
    </row>
    <row r="22" spans="1:22" ht="16.25" customHeight="1" x14ac:dyDescent="0.35">
      <c r="A22" s="6"/>
      <c r="B22" s="824" t="s">
        <v>239</v>
      </c>
      <c r="C22" s="65"/>
      <c r="D22" s="104"/>
      <c r="E22" s="863"/>
      <c r="F22" s="863"/>
      <c r="G22" s="97"/>
      <c r="H22" s="859"/>
      <c r="I22" s="6"/>
      <c r="J22" s="6"/>
      <c r="K22" s="50"/>
      <c r="L22" s="50"/>
      <c r="M22" s="50"/>
      <c r="N22" s="50"/>
      <c r="O22" s="50"/>
      <c r="P22" s="50"/>
      <c r="Q22" s="50"/>
      <c r="R22" s="50"/>
      <c r="S22" s="50"/>
      <c r="T22" s="50"/>
      <c r="U22" s="50"/>
      <c r="V22" s="50"/>
    </row>
    <row r="23" spans="1:22" ht="16.25" customHeight="1" x14ac:dyDescent="0.35">
      <c r="A23" s="6"/>
      <c r="B23" s="825"/>
      <c r="C23" s="54"/>
      <c r="D23" s="105"/>
      <c r="E23" s="101"/>
      <c r="F23" s="101"/>
      <c r="G23" s="102"/>
      <c r="H23" s="860"/>
      <c r="I23" s="6"/>
      <c r="J23" s="6"/>
      <c r="K23" s="50"/>
      <c r="L23" s="50"/>
      <c r="M23" s="50"/>
      <c r="N23" s="50"/>
      <c r="O23" s="50"/>
      <c r="P23" s="50"/>
      <c r="Q23" s="50"/>
      <c r="R23" s="50"/>
      <c r="S23" s="50"/>
      <c r="T23" s="50"/>
      <c r="U23" s="50"/>
      <c r="V23" s="50"/>
    </row>
    <row r="24" spans="1:22" ht="16.25" customHeight="1" x14ac:dyDescent="0.35">
      <c r="A24" s="6"/>
      <c r="B24" s="110" t="s">
        <v>100</v>
      </c>
      <c r="C24" s="65"/>
      <c r="D24" s="104"/>
      <c r="E24" s="863"/>
      <c r="F24" s="863"/>
      <c r="G24" s="97"/>
      <c r="H24" s="859"/>
      <c r="I24" s="6"/>
      <c r="J24" s="6"/>
      <c r="K24" s="50"/>
      <c r="L24" s="50"/>
      <c r="M24" s="50"/>
      <c r="N24" s="50"/>
      <c r="O24" s="50"/>
      <c r="P24" s="50"/>
      <c r="Q24" s="50"/>
      <c r="R24" s="50"/>
      <c r="S24" s="50"/>
      <c r="T24" s="50"/>
      <c r="U24" s="50"/>
      <c r="V24" s="50"/>
    </row>
    <row r="25" spans="1:22" ht="13.25" customHeight="1" x14ac:dyDescent="0.35">
      <c r="A25" s="6"/>
      <c r="B25" s="109"/>
      <c r="C25" s="54"/>
      <c r="D25" s="105"/>
      <c r="E25" s="101"/>
      <c r="F25" s="101"/>
      <c r="G25" s="102"/>
      <c r="H25" s="860"/>
      <c r="I25" s="6"/>
      <c r="J25" s="6"/>
      <c r="K25" s="50"/>
      <c r="L25" s="50"/>
      <c r="M25" s="50"/>
      <c r="N25" s="50"/>
      <c r="O25" s="50"/>
      <c r="P25" s="50"/>
      <c r="Q25" s="50"/>
      <c r="R25" s="50"/>
      <c r="S25" s="50"/>
      <c r="T25" s="50"/>
      <c r="U25" s="50"/>
      <c r="V25" s="50"/>
    </row>
    <row r="26" spans="1:22" ht="16.25" customHeight="1" x14ac:dyDescent="0.35">
      <c r="A26" s="6"/>
      <c r="B26" s="824" t="s">
        <v>238</v>
      </c>
      <c r="C26" s="65"/>
      <c r="D26" s="104"/>
      <c r="E26" s="863"/>
      <c r="F26" s="863"/>
      <c r="G26" s="97"/>
      <c r="H26" s="859"/>
      <c r="I26" s="6"/>
      <c r="J26" s="6"/>
      <c r="K26" s="50"/>
      <c r="L26" s="50"/>
      <c r="M26" s="50"/>
      <c r="N26" s="50"/>
      <c r="O26" s="50"/>
      <c r="P26" s="50"/>
      <c r="Q26" s="50"/>
      <c r="R26" s="50"/>
      <c r="S26" s="50"/>
      <c r="T26" s="50"/>
      <c r="U26" s="50"/>
      <c r="V26" s="50"/>
    </row>
    <row r="27" spans="1:22" ht="16.25" customHeight="1" x14ac:dyDescent="0.35">
      <c r="A27" s="6"/>
      <c r="B27" s="825"/>
      <c r="C27" s="54"/>
      <c r="D27" s="105"/>
      <c r="E27" s="101"/>
      <c r="F27" s="101"/>
      <c r="G27" s="102"/>
      <c r="H27" s="860"/>
      <c r="I27" s="6"/>
      <c r="J27" s="6"/>
      <c r="K27" s="50"/>
      <c r="L27" s="50"/>
      <c r="M27" s="50"/>
      <c r="N27" s="50"/>
      <c r="O27" s="50"/>
      <c r="P27" s="50"/>
      <c r="Q27" s="50"/>
      <c r="R27" s="50"/>
      <c r="S27" s="50"/>
      <c r="T27" s="50"/>
      <c r="U27" s="50"/>
      <c r="V27" s="50"/>
    </row>
    <row r="28" spans="1:22" ht="18.649999999999999" customHeight="1" x14ac:dyDescent="0.35">
      <c r="A28" s="6"/>
      <c r="B28" s="6"/>
      <c r="C28" s="6"/>
      <c r="D28" s="92"/>
      <c r="E28" s="6"/>
      <c r="F28" s="6"/>
      <c r="G28" s="6"/>
      <c r="H28" s="6"/>
      <c r="I28" s="6"/>
      <c r="J28" s="6"/>
      <c r="K28" s="50"/>
      <c r="L28" s="50"/>
      <c r="M28" s="50"/>
      <c r="N28" s="50"/>
      <c r="O28" s="50"/>
      <c r="P28" s="50"/>
      <c r="Q28" s="50"/>
      <c r="R28" s="50"/>
      <c r="S28" s="50"/>
      <c r="T28" s="50"/>
      <c r="U28" s="50"/>
      <c r="V28" s="50"/>
    </row>
    <row r="29" spans="1:22" ht="20.399999999999999" customHeight="1" x14ac:dyDescent="0.35">
      <c r="A29" s="6"/>
      <c r="B29" s="127" t="s">
        <v>240</v>
      </c>
      <c r="C29" s="114"/>
      <c r="D29" s="111"/>
      <c r="E29" s="864"/>
      <c r="F29" s="864"/>
      <c r="G29" s="113"/>
      <c r="H29" s="416"/>
      <c r="I29" s="313"/>
      <c r="J29" s="6"/>
      <c r="K29" s="50"/>
      <c r="L29" s="50"/>
      <c r="M29" s="50"/>
      <c r="N29" s="50"/>
      <c r="O29" s="50"/>
      <c r="P29" s="50"/>
      <c r="Q29" s="50"/>
      <c r="R29" s="50"/>
      <c r="S29" s="50"/>
      <c r="T29" s="50"/>
      <c r="U29" s="50"/>
      <c r="V29" s="50"/>
    </row>
    <row r="30" spans="1:22" ht="6" customHeight="1" x14ac:dyDescent="0.35">
      <c r="A30" s="6"/>
      <c r="B30" s="6"/>
      <c r="C30" s="6"/>
      <c r="D30" s="92"/>
      <c r="E30" s="6"/>
      <c r="F30" s="6"/>
      <c r="G30" s="6"/>
      <c r="H30" s="6"/>
      <c r="I30" s="6"/>
      <c r="J30" s="6"/>
      <c r="K30" s="50"/>
      <c r="L30" s="50"/>
      <c r="M30" s="50"/>
      <c r="N30" s="50"/>
      <c r="O30" s="50"/>
      <c r="P30" s="50"/>
      <c r="Q30" s="50"/>
      <c r="R30" s="50"/>
      <c r="S30" s="50"/>
      <c r="T30" s="50"/>
      <c r="U30" s="50"/>
      <c r="V30" s="50"/>
    </row>
    <row r="31" spans="1:22" ht="16.25" customHeight="1" x14ac:dyDescent="0.35">
      <c r="A31" s="6"/>
      <c r="B31" s="6"/>
      <c r="C31" s="6"/>
      <c r="D31" s="92"/>
      <c r="E31" s="6"/>
      <c r="F31" s="6"/>
      <c r="G31" s="6"/>
      <c r="H31" s="6"/>
      <c r="I31" s="6"/>
      <c r="J31" s="6"/>
      <c r="K31" s="50"/>
      <c r="L31" s="50"/>
      <c r="M31" s="50"/>
      <c r="N31" s="50"/>
      <c r="O31" s="50"/>
      <c r="P31" s="50"/>
      <c r="Q31" s="50"/>
      <c r="R31" s="50"/>
      <c r="S31" s="50"/>
      <c r="T31" s="50"/>
      <c r="U31" s="50"/>
      <c r="V31" s="50"/>
    </row>
    <row r="32" spans="1:22" ht="9" customHeight="1" x14ac:dyDescent="0.35">
      <c r="A32" s="6"/>
      <c r="B32" s="6"/>
      <c r="C32" s="6"/>
      <c r="D32" s="92"/>
      <c r="E32" s="6"/>
      <c r="F32" s="6"/>
      <c r="G32" s="6"/>
      <c r="H32" s="6"/>
      <c r="I32" s="6"/>
      <c r="J32" s="6"/>
      <c r="K32" s="50"/>
      <c r="L32" s="50"/>
      <c r="M32" s="50"/>
      <c r="N32" s="50"/>
      <c r="O32" s="50"/>
      <c r="P32" s="50"/>
      <c r="Q32" s="50"/>
      <c r="R32" s="50"/>
      <c r="S32" s="50"/>
      <c r="T32" s="50"/>
      <c r="U32" s="50"/>
      <c r="V32" s="50"/>
    </row>
    <row r="33" spans="1:22" x14ac:dyDescent="0.35">
      <c r="A33" s="50"/>
      <c r="B33" s="50"/>
      <c r="C33" s="50"/>
      <c r="D33" s="50"/>
      <c r="E33" s="50"/>
      <c r="F33" s="50"/>
      <c r="G33" s="50"/>
      <c r="H33" s="50"/>
      <c r="I33" s="50"/>
      <c r="J33" s="50"/>
      <c r="K33" s="50"/>
      <c r="L33" s="50"/>
      <c r="M33" s="50"/>
      <c r="N33" s="50"/>
      <c r="O33" s="50"/>
      <c r="P33" s="50"/>
      <c r="Q33" s="50"/>
      <c r="R33" s="50"/>
      <c r="S33" s="50"/>
      <c r="T33" s="50"/>
      <c r="U33" s="50"/>
      <c r="V33" s="50"/>
    </row>
    <row r="34" spans="1:22" ht="18.5" x14ac:dyDescent="0.35">
      <c r="A34" s="50"/>
      <c r="B34" s="87" t="s">
        <v>204</v>
      </c>
      <c r="C34" s="83"/>
      <c r="D34" s="83"/>
      <c r="E34" s="83"/>
      <c r="F34" s="83"/>
      <c r="G34" s="83"/>
      <c r="H34" s="83"/>
      <c r="I34" s="83"/>
      <c r="J34" s="83"/>
      <c r="K34" s="50"/>
      <c r="L34" s="50"/>
      <c r="M34" s="50"/>
      <c r="N34" s="50"/>
      <c r="O34" s="50"/>
      <c r="P34" s="50"/>
      <c r="Q34" s="50"/>
      <c r="R34" s="50"/>
      <c r="S34" s="50"/>
      <c r="T34" s="50"/>
      <c r="U34" s="50"/>
      <c r="V34" s="50"/>
    </row>
    <row r="35" spans="1:22" ht="21" customHeight="1" x14ac:dyDescent="0.35">
      <c r="A35" s="50"/>
      <c r="B35" s="85" t="s">
        <v>553</v>
      </c>
      <c r="C35" s="6"/>
      <c r="D35" s="6"/>
      <c r="E35" s="6"/>
      <c r="F35" s="6"/>
      <c r="G35" s="6"/>
      <c r="H35" s="6"/>
      <c r="I35" s="6"/>
      <c r="J35" s="6"/>
      <c r="K35" s="50"/>
      <c r="L35" s="50"/>
      <c r="M35" s="50"/>
      <c r="N35" s="50"/>
      <c r="O35" s="50"/>
      <c r="P35" s="50"/>
      <c r="Q35" s="50"/>
      <c r="R35" s="50"/>
      <c r="S35" s="50"/>
      <c r="T35" s="50"/>
      <c r="U35" s="50"/>
      <c r="V35" s="50"/>
    </row>
    <row r="36" spans="1:22" x14ac:dyDescent="0.35">
      <c r="A36" s="50"/>
      <c r="B36" s="84" t="s">
        <v>202</v>
      </c>
      <c r="C36" s="613"/>
      <c r="D36" s="613"/>
      <c r="E36" s="613"/>
      <c r="F36" s="613"/>
      <c r="G36" s="613"/>
      <c r="H36" s="6"/>
      <c r="I36" s="6"/>
      <c r="J36" s="6"/>
      <c r="K36" s="50"/>
      <c r="L36" s="50"/>
      <c r="M36" s="50"/>
      <c r="N36" s="50"/>
      <c r="O36" s="50"/>
      <c r="P36" s="50"/>
      <c r="Q36" s="50"/>
      <c r="R36" s="50"/>
      <c r="S36" s="50"/>
      <c r="T36" s="50"/>
      <c r="U36" s="50"/>
      <c r="V36" s="50"/>
    </row>
    <row r="37" spans="1:22" ht="9" customHeight="1" x14ac:dyDescent="0.35">
      <c r="A37" s="50"/>
      <c r="B37" s="6"/>
      <c r="C37" s="6"/>
      <c r="D37" s="6"/>
      <c r="E37" s="6"/>
      <c r="F37" s="6"/>
      <c r="G37" s="6"/>
      <c r="H37" s="6"/>
      <c r="I37" s="6"/>
      <c r="J37" s="6"/>
      <c r="K37" s="50"/>
      <c r="L37" s="50"/>
      <c r="M37" s="50"/>
      <c r="N37" s="50"/>
      <c r="O37" s="50"/>
      <c r="P37" s="50"/>
      <c r="Q37" s="50"/>
      <c r="R37" s="50"/>
      <c r="S37" s="50"/>
      <c r="T37" s="50"/>
      <c r="U37" s="50"/>
      <c r="V37" s="50"/>
    </row>
    <row r="38" spans="1:22" x14ac:dyDescent="0.35">
      <c r="A38" s="50"/>
      <c r="B38" s="84" t="s">
        <v>203</v>
      </c>
      <c r="C38" s="747"/>
      <c r="D38" s="747"/>
      <c r="E38" s="747"/>
      <c r="F38" s="747"/>
      <c r="G38" s="747"/>
      <c r="H38" s="6"/>
      <c r="I38" s="6"/>
      <c r="J38" s="6"/>
      <c r="K38" s="50"/>
      <c r="L38" s="50"/>
      <c r="M38" s="50"/>
      <c r="N38" s="50"/>
      <c r="O38" s="50"/>
      <c r="P38" s="50"/>
      <c r="Q38" s="50"/>
      <c r="R38" s="50"/>
      <c r="S38" s="50"/>
      <c r="T38" s="50"/>
      <c r="U38" s="50"/>
      <c r="V38" s="50"/>
    </row>
    <row r="39" spans="1:22" ht="9" customHeight="1" x14ac:dyDescent="0.35">
      <c r="A39" s="50"/>
      <c r="B39" s="6"/>
      <c r="C39" s="6"/>
      <c r="D39" s="6"/>
      <c r="E39" s="6"/>
      <c r="F39" s="6"/>
      <c r="G39" s="6"/>
      <c r="H39" s="6"/>
      <c r="I39" s="6"/>
      <c r="J39" s="6"/>
      <c r="K39" s="50"/>
      <c r="L39" s="50"/>
      <c r="M39" s="50"/>
      <c r="N39" s="50"/>
      <c r="O39" s="50"/>
      <c r="P39" s="50"/>
      <c r="Q39" s="50"/>
      <c r="R39" s="50"/>
      <c r="S39" s="50"/>
      <c r="T39" s="50"/>
      <c r="U39" s="50"/>
      <c r="V39" s="50"/>
    </row>
    <row r="40" spans="1:22" x14ac:dyDescent="0.35">
      <c r="A40" s="50"/>
      <c r="B40" s="84" t="s">
        <v>586</v>
      </c>
      <c r="C40" s="613"/>
      <c r="D40" s="613"/>
      <c r="E40" s="613"/>
      <c r="F40" s="613"/>
      <c r="G40" s="613"/>
      <c r="H40" s="613"/>
      <c r="I40" s="6"/>
      <c r="J40" s="6"/>
      <c r="K40" s="50"/>
      <c r="L40" s="50"/>
      <c r="M40" s="50"/>
      <c r="N40" s="50"/>
      <c r="O40" s="50"/>
      <c r="P40" s="50"/>
      <c r="Q40" s="50"/>
      <c r="R40" s="50"/>
      <c r="S40" s="50"/>
      <c r="T40" s="50"/>
      <c r="U40" s="50"/>
      <c r="V40" s="50"/>
    </row>
    <row r="41" spans="1:22" ht="9" customHeight="1" x14ac:dyDescent="0.35">
      <c r="A41" s="50"/>
      <c r="B41" s="84"/>
      <c r="C41" s="84"/>
      <c r="D41" s="84"/>
      <c r="E41" s="84"/>
      <c r="F41" s="84"/>
      <c r="G41" s="84"/>
      <c r="H41" s="84"/>
      <c r="I41" s="6"/>
      <c r="J41" s="6"/>
      <c r="K41" s="50"/>
      <c r="L41" s="50"/>
      <c r="M41" s="50"/>
      <c r="N41" s="50"/>
      <c r="O41" s="50"/>
      <c r="P41" s="50"/>
      <c r="Q41" s="50"/>
      <c r="R41" s="50"/>
      <c r="S41" s="50"/>
      <c r="T41" s="50"/>
      <c r="U41" s="50"/>
      <c r="V41" s="50"/>
    </row>
    <row r="42" spans="1:22" ht="20" customHeight="1" x14ac:dyDescent="0.35">
      <c r="A42" s="50"/>
      <c r="B42" s="90" t="s">
        <v>637</v>
      </c>
      <c r="C42" s="613"/>
      <c r="D42" s="613"/>
      <c r="E42" s="613"/>
      <c r="F42" s="613"/>
      <c r="G42" s="613"/>
      <c r="H42" s="613"/>
      <c r="I42" s="6"/>
      <c r="J42" s="6"/>
      <c r="K42" s="50"/>
      <c r="L42" s="50"/>
      <c r="M42" s="50"/>
      <c r="N42" s="50"/>
      <c r="O42" s="50"/>
      <c r="P42" s="50"/>
      <c r="Q42" s="50"/>
      <c r="R42" s="50"/>
      <c r="S42" s="50"/>
      <c r="T42" s="50"/>
      <c r="U42" s="50"/>
      <c r="V42" s="50"/>
    </row>
    <row r="43" spans="1:22" ht="28.25" customHeight="1" x14ac:dyDescent="0.35">
      <c r="A43" s="50"/>
      <c r="B43" s="91" t="s">
        <v>223</v>
      </c>
      <c r="C43" s="6"/>
      <c r="D43" s="6"/>
      <c r="E43" s="6"/>
      <c r="F43" s="6"/>
      <c r="G43" s="6"/>
      <c r="H43" s="6"/>
      <c r="I43" s="6"/>
      <c r="J43" s="6"/>
      <c r="K43" s="50"/>
      <c r="L43" s="50"/>
      <c r="M43" s="50"/>
      <c r="N43" s="50"/>
      <c r="O43" s="50"/>
      <c r="P43" s="50"/>
      <c r="Q43" s="50"/>
      <c r="R43" s="50"/>
      <c r="S43" s="50"/>
      <c r="T43" s="50"/>
      <c r="U43" s="50"/>
      <c r="V43" s="50"/>
    </row>
    <row r="44" spans="1:22" x14ac:dyDescent="0.35">
      <c r="A44" s="50"/>
      <c r="B44" s="50"/>
      <c r="C44" s="50"/>
      <c r="D44" s="50"/>
      <c r="E44" s="50"/>
      <c r="F44" s="50"/>
      <c r="G44" s="50"/>
      <c r="H44" s="50"/>
      <c r="I44" s="50"/>
      <c r="J44" s="50"/>
      <c r="K44" s="50"/>
      <c r="L44" s="50"/>
      <c r="M44" s="50"/>
      <c r="N44" s="50"/>
      <c r="O44" s="50"/>
      <c r="P44" s="50"/>
      <c r="Q44" s="50"/>
      <c r="R44" s="50"/>
      <c r="S44" s="50"/>
      <c r="T44" s="50"/>
      <c r="U44" s="50"/>
      <c r="V44" s="50"/>
    </row>
    <row r="45" spans="1:22" ht="47" customHeight="1" x14ac:dyDescent="0.35">
      <c r="A45" s="50"/>
      <c r="B45" s="50"/>
      <c r="C45" s="50"/>
      <c r="D45" s="50"/>
      <c r="E45" s="50"/>
      <c r="F45" s="50"/>
      <c r="G45" s="50"/>
      <c r="H45" s="50"/>
      <c r="I45" s="50"/>
      <c r="J45" s="50"/>
      <c r="K45" s="50"/>
      <c r="L45" s="50"/>
      <c r="M45" s="50"/>
      <c r="N45" s="50"/>
      <c r="O45" s="50"/>
      <c r="P45" s="50"/>
      <c r="Q45" s="50"/>
      <c r="R45" s="50"/>
      <c r="S45" s="50"/>
      <c r="T45" s="50"/>
      <c r="U45" s="50"/>
      <c r="V45" s="50"/>
    </row>
    <row r="46" spans="1:22" ht="47" customHeight="1" x14ac:dyDescent="0.35">
      <c r="A46" s="50"/>
      <c r="B46" s="50"/>
      <c r="C46" s="50"/>
      <c r="D46" s="50"/>
      <c r="E46" s="50"/>
      <c r="F46" s="50"/>
      <c r="G46" s="50"/>
      <c r="H46" s="50"/>
      <c r="I46" s="50"/>
      <c r="J46" s="50"/>
      <c r="K46" s="50"/>
      <c r="L46" s="50"/>
      <c r="M46" s="50"/>
      <c r="N46" s="50"/>
      <c r="O46" s="50"/>
      <c r="P46" s="50"/>
      <c r="Q46" s="50"/>
      <c r="R46" s="50"/>
      <c r="S46" s="50"/>
      <c r="T46" s="50"/>
      <c r="U46" s="50"/>
      <c r="V46" s="50"/>
    </row>
    <row r="47" spans="1:22" ht="47" customHeight="1" x14ac:dyDescent="0.35">
      <c r="A47" s="50"/>
      <c r="B47" s="50"/>
      <c r="C47" s="50"/>
      <c r="D47" s="50"/>
      <c r="E47" s="50"/>
      <c r="F47" s="50"/>
      <c r="G47" s="50"/>
      <c r="H47" s="50"/>
      <c r="I47" s="50"/>
      <c r="J47" s="50"/>
      <c r="K47" s="50"/>
      <c r="L47" s="50"/>
      <c r="M47" s="50"/>
      <c r="N47" s="50"/>
      <c r="O47" s="50"/>
      <c r="P47" s="50"/>
      <c r="Q47" s="50"/>
      <c r="R47" s="50"/>
      <c r="S47" s="50"/>
      <c r="T47" s="50"/>
      <c r="U47" s="50"/>
      <c r="V47" s="50"/>
    </row>
  </sheetData>
  <sheetProtection algorithmName="SHA-512" hashValue="2g3JbyAOft8RIu7rNryeFD3cJ3Q0CiY3+CU9PD2aTA9srXPW8AsIrDpA6HO2JJm5DWNWIvMrK/CkTb5sSaQytw==" saltValue="PWDxweLAzd+dP0PCU3Mazw==" spinCount="100000" sheet="1" objects="1" scenarios="1"/>
  <mergeCells count="26">
    <mergeCell ref="E22:F22"/>
    <mergeCell ref="E24:F24"/>
    <mergeCell ref="E26:F26"/>
    <mergeCell ref="E29:F29"/>
    <mergeCell ref="B8:B9"/>
    <mergeCell ref="B10:B11"/>
    <mergeCell ref="B12:B13"/>
    <mergeCell ref="B22:B23"/>
    <mergeCell ref="B26:B27"/>
    <mergeCell ref="B17:C18"/>
    <mergeCell ref="E6:F6"/>
    <mergeCell ref="I6:J6"/>
    <mergeCell ref="C40:H40"/>
    <mergeCell ref="C38:G38"/>
    <mergeCell ref="C42:H42"/>
    <mergeCell ref="H20:H21"/>
    <mergeCell ref="H22:H23"/>
    <mergeCell ref="H24:H25"/>
    <mergeCell ref="H26:H27"/>
    <mergeCell ref="H17:H18"/>
    <mergeCell ref="H8:H9"/>
    <mergeCell ref="H10:H11"/>
    <mergeCell ref="H12:H13"/>
    <mergeCell ref="C36:G36"/>
    <mergeCell ref="E17:F17"/>
    <mergeCell ref="E20:F20"/>
  </mergeCells>
  <conditionalFormatting sqref="E8">
    <cfRule type="cellIs" dxfId="65" priority="73" operator="equal">
      <formula>"NO"</formula>
    </cfRule>
    <cfRule type="cellIs" dxfId="64" priority="74" operator="equal">
      <formula>"YES"</formula>
    </cfRule>
  </conditionalFormatting>
  <conditionalFormatting sqref="E10">
    <cfRule type="cellIs" dxfId="63" priority="71" operator="equal">
      <formula>"NO"</formula>
    </cfRule>
    <cfRule type="cellIs" dxfId="62" priority="72" operator="equal">
      <formula>"YES"</formula>
    </cfRule>
  </conditionalFormatting>
  <conditionalFormatting sqref="E12">
    <cfRule type="cellIs" dxfId="61" priority="69" operator="equal">
      <formula>"NO"</formula>
    </cfRule>
    <cfRule type="cellIs" dxfId="60" priority="70" operator="equal">
      <formula>"YES"</formula>
    </cfRule>
  </conditionalFormatting>
  <conditionalFormatting sqref="E17">
    <cfRule type="cellIs" dxfId="59" priority="31" operator="equal">
      <formula>"Complied by certified system"</formula>
    </cfRule>
    <cfRule type="cellIs" dxfId="58" priority="32" operator="equal">
      <formula>"No"</formula>
    </cfRule>
    <cfRule type="cellIs" dxfId="57" priority="33" operator="equal">
      <formula>"YES"</formula>
    </cfRule>
  </conditionalFormatting>
  <conditionalFormatting sqref="E20">
    <cfRule type="cellIs" dxfId="56" priority="13" operator="equal">
      <formula>"Complied by certified system"</formula>
    </cfRule>
    <cfRule type="cellIs" dxfId="55" priority="14" operator="equal">
      <formula>"No"</formula>
    </cfRule>
    <cfRule type="cellIs" dxfId="54" priority="15" operator="equal">
      <formula>"YES"</formula>
    </cfRule>
  </conditionalFormatting>
  <conditionalFormatting sqref="E22">
    <cfRule type="cellIs" dxfId="53" priority="10" operator="equal">
      <formula>"Complied by certified system"</formula>
    </cfRule>
    <cfRule type="cellIs" dxfId="52" priority="11" operator="equal">
      <formula>"No"</formula>
    </cfRule>
    <cfRule type="cellIs" dxfId="51" priority="12" operator="equal">
      <formula>"YES"</formula>
    </cfRule>
  </conditionalFormatting>
  <conditionalFormatting sqref="E24">
    <cfRule type="cellIs" dxfId="50" priority="7" operator="equal">
      <formula>"Complied by certified system"</formula>
    </cfRule>
    <cfRule type="cellIs" dxfId="49" priority="8" operator="equal">
      <formula>"No"</formula>
    </cfRule>
    <cfRule type="cellIs" dxfId="48" priority="9" operator="equal">
      <formula>"YES"</formula>
    </cfRule>
  </conditionalFormatting>
  <conditionalFormatting sqref="E26">
    <cfRule type="cellIs" dxfId="47" priority="4" operator="equal">
      <formula>"Complied by certified system"</formula>
    </cfRule>
    <cfRule type="cellIs" dxfId="46" priority="5" operator="equal">
      <formula>"No"</formula>
    </cfRule>
    <cfRule type="cellIs" dxfId="45" priority="6" operator="equal">
      <formula>"YES"</formula>
    </cfRule>
  </conditionalFormatting>
  <conditionalFormatting sqref="E29">
    <cfRule type="cellIs" dxfId="44" priority="1" operator="equal">
      <formula>"Complied by certified system"</formula>
    </cfRule>
    <cfRule type="cellIs" dxfId="43" priority="2" operator="equal">
      <formula>"No"</formula>
    </cfRule>
    <cfRule type="cellIs" dxfId="42" priority="3" operator="equal">
      <formula>"YES"</formula>
    </cfRule>
  </conditionalFormatting>
  <dataValidations count="2">
    <dataValidation type="list" allowBlank="1" showInputMessage="1" showErrorMessage="1" errorTitle="Error" error="Please select an item from the list!" sqref="E8 E10 E12">
      <formula1>INDIRECT("List_Yes_No[Spalte1]")</formula1>
    </dataValidation>
    <dataValidation type="list" allowBlank="1" showInputMessage="1" showErrorMessage="1" errorTitle="Error" error="Please select an item from the list!" sqref="E17:F17 E20:F20 E22:F22 E24:F24 E26:F26 E29:F29">
      <formula1>"YES,NO,Complied by certified system"</formula1>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V57"/>
  <sheetViews>
    <sheetView showGridLines="0" showRowColHeaders="0" zoomScaleNormal="100" workbookViewId="0">
      <pane ySplit="6" topLeftCell="A7" activePane="bottomLeft" state="frozen"/>
      <selection activeCell="H9" sqref="H9:J10"/>
      <selection pane="bottomLeft" activeCell="C49" sqref="C49:H49"/>
    </sheetView>
  </sheetViews>
  <sheetFormatPr defaultColWidth="10.90625" defaultRowHeight="14.5" x14ac:dyDescent="0.35"/>
  <cols>
    <col min="1" max="1" width="3.08984375" customWidth="1"/>
    <col min="2" max="2" width="55.6328125" customWidth="1"/>
    <col min="3" max="4" width="2.6328125" customWidth="1"/>
    <col min="5" max="5" width="6.90625" customWidth="1"/>
    <col min="6" max="6" width="10.08984375" customWidth="1"/>
    <col min="7" max="7" width="2.36328125" customWidth="1"/>
    <col min="8" max="8" width="32.36328125" customWidth="1"/>
    <col min="9" max="9" width="16.453125" customWidth="1"/>
    <col min="10" max="11" width="4.6328125" customWidth="1"/>
    <col min="12" max="12" width="3.90625" customWidth="1"/>
    <col min="13" max="13" width="5.453125" customWidth="1"/>
  </cols>
  <sheetData>
    <row r="1" spans="1:22" ht="4.25" customHeight="1" x14ac:dyDescent="0.35">
      <c r="A1" s="50"/>
      <c r="B1" s="50"/>
      <c r="C1" s="50"/>
      <c r="D1" s="50"/>
      <c r="E1" s="50"/>
      <c r="F1" s="50"/>
      <c r="G1" s="50"/>
      <c r="H1" s="50"/>
      <c r="I1" s="50"/>
      <c r="J1" s="50"/>
      <c r="K1" s="50"/>
      <c r="L1" s="50"/>
      <c r="M1" s="50"/>
      <c r="N1" s="50"/>
      <c r="O1" s="50"/>
      <c r="P1" s="50"/>
      <c r="Q1" s="50"/>
      <c r="R1" s="50"/>
      <c r="S1" s="50"/>
      <c r="T1" s="50"/>
      <c r="U1" s="50"/>
      <c r="V1" s="50"/>
    </row>
    <row r="2" spans="1:22" s="8" customFormat="1" ht="24" customHeight="1" x14ac:dyDescent="0.55000000000000004">
      <c r="A2" s="51"/>
      <c r="B2" s="51" t="s">
        <v>555</v>
      </c>
      <c r="C2" s="50"/>
      <c r="D2" s="50"/>
      <c r="E2" s="50"/>
      <c r="F2" s="50"/>
      <c r="G2" s="50"/>
      <c r="H2" s="50"/>
      <c r="I2" s="57" t="s">
        <v>151</v>
      </c>
      <c r="J2" s="50"/>
      <c r="K2" s="50"/>
      <c r="L2" s="50"/>
      <c r="M2" s="50"/>
      <c r="N2" s="50"/>
      <c r="O2" s="50"/>
      <c r="P2" s="50"/>
      <c r="Q2" s="50"/>
      <c r="R2" s="50"/>
      <c r="S2" s="50"/>
      <c r="T2" s="50"/>
      <c r="U2" s="50"/>
      <c r="V2" s="50"/>
    </row>
    <row r="3" spans="1:22" s="8" customFormat="1" ht="4.25" customHeight="1" thickBot="1" x14ac:dyDescent="0.6">
      <c r="A3" s="251"/>
      <c r="B3" s="152"/>
      <c r="C3" s="152"/>
      <c r="D3" s="152"/>
      <c r="E3" s="152"/>
      <c r="F3" s="152"/>
      <c r="G3" s="152"/>
      <c r="H3" s="152"/>
      <c r="I3" s="152"/>
      <c r="J3" s="152"/>
      <c r="K3" s="50"/>
      <c r="L3" s="50"/>
      <c r="M3" s="50"/>
      <c r="N3" s="50"/>
      <c r="O3" s="50"/>
      <c r="P3" s="50"/>
      <c r="Q3" s="50"/>
      <c r="R3" s="50"/>
      <c r="S3" s="50"/>
      <c r="T3" s="50"/>
      <c r="U3" s="50"/>
      <c r="V3" s="50"/>
    </row>
    <row r="4" spans="1:22" ht="18.649999999999999" customHeight="1" thickTop="1" x14ac:dyDescent="0.45">
      <c r="A4" s="55"/>
      <c r="B4" s="249" t="s">
        <v>211</v>
      </c>
      <c r="C4" s="55"/>
      <c r="D4" s="55"/>
      <c r="E4" s="55"/>
      <c r="F4" s="55"/>
      <c r="G4" s="55"/>
      <c r="H4" s="55"/>
      <c r="I4" s="55"/>
      <c r="J4" s="55"/>
      <c r="K4" s="50"/>
      <c r="L4" s="50"/>
      <c r="M4" s="50"/>
      <c r="N4" s="50"/>
      <c r="O4" s="50"/>
      <c r="P4" s="50"/>
      <c r="Q4" s="50"/>
      <c r="R4" s="50"/>
      <c r="S4" s="50"/>
      <c r="T4" s="50"/>
      <c r="U4" s="50"/>
      <c r="V4" s="50"/>
    </row>
    <row r="5" spans="1:22" ht="4.25" customHeight="1" x14ac:dyDescent="0.45">
      <c r="A5" s="6"/>
      <c r="B5" s="6"/>
      <c r="C5" s="6"/>
      <c r="D5" s="82"/>
      <c r="E5" s="82"/>
      <c r="F5" s="82"/>
      <c r="G5" s="82"/>
      <c r="H5" s="82"/>
      <c r="I5" s="82"/>
      <c r="J5" s="82"/>
      <c r="K5" s="50"/>
      <c r="L5" s="50"/>
      <c r="M5" s="50"/>
      <c r="N5" s="50"/>
      <c r="O5" s="50"/>
      <c r="P5" s="50"/>
      <c r="Q5" s="50"/>
      <c r="R5" s="50"/>
      <c r="S5" s="50"/>
      <c r="T5" s="50"/>
      <c r="U5" s="50"/>
      <c r="V5" s="50"/>
    </row>
    <row r="6" spans="1:22" ht="42" customHeight="1" x14ac:dyDescent="0.35">
      <c r="A6" s="6"/>
      <c r="B6" s="6"/>
      <c r="C6" s="6"/>
      <c r="D6" s="6"/>
      <c r="E6" s="582" t="s">
        <v>206</v>
      </c>
      <c r="F6" s="582"/>
      <c r="G6" s="94"/>
      <c r="H6" s="94" t="s">
        <v>207</v>
      </c>
      <c r="I6" s="720"/>
      <c r="J6" s="720"/>
      <c r="K6" s="50"/>
      <c r="L6" s="50"/>
      <c r="M6" s="50"/>
      <c r="N6" s="50"/>
      <c r="O6" s="50"/>
      <c r="P6" s="50"/>
      <c r="Q6" s="50"/>
      <c r="R6" s="50"/>
      <c r="S6" s="50"/>
      <c r="T6" s="50"/>
      <c r="U6" s="50"/>
      <c r="V6" s="50"/>
    </row>
    <row r="7" spans="1:22" ht="31.25" customHeight="1" x14ac:dyDescent="0.35">
      <c r="A7" s="6"/>
      <c r="B7" s="150" t="s">
        <v>556</v>
      </c>
      <c r="C7" s="150"/>
      <c r="D7" s="6"/>
      <c r="E7" s="6"/>
      <c r="F7" s="6"/>
      <c r="G7" s="6"/>
      <c r="H7" s="6"/>
      <c r="I7" s="6"/>
      <c r="J7" s="6"/>
      <c r="K7" s="50"/>
      <c r="L7" s="50"/>
      <c r="M7" s="50"/>
      <c r="N7" s="50"/>
      <c r="O7" s="50"/>
      <c r="P7" s="50"/>
      <c r="Q7" s="50"/>
      <c r="R7" s="50"/>
      <c r="S7" s="50"/>
      <c r="T7" s="50"/>
    </row>
    <row r="8" spans="1:22" ht="16.25" customHeight="1" x14ac:dyDescent="0.35">
      <c r="A8" s="6"/>
      <c r="B8" s="877" t="s">
        <v>282</v>
      </c>
      <c r="C8" s="106"/>
      <c r="D8" s="95"/>
      <c r="E8" s="404"/>
      <c r="F8" s="96"/>
      <c r="G8" s="97"/>
      <c r="H8" s="873"/>
      <c r="I8" s="6"/>
      <c r="J8" s="6"/>
      <c r="K8" s="50"/>
      <c r="L8" s="50"/>
      <c r="M8" s="50"/>
      <c r="N8" s="50"/>
      <c r="O8" s="50"/>
      <c r="P8" s="50"/>
      <c r="Q8" s="50"/>
      <c r="R8" s="50"/>
      <c r="S8" s="50"/>
      <c r="T8" s="50"/>
      <c r="U8" s="50"/>
      <c r="V8" s="50"/>
    </row>
    <row r="9" spans="1:22" ht="16.25" customHeight="1" x14ac:dyDescent="0.35">
      <c r="A9" s="6"/>
      <c r="B9" s="878"/>
      <c r="C9" s="107"/>
      <c r="D9" s="100"/>
      <c r="E9" s="101"/>
      <c r="F9" s="101"/>
      <c r="G9" s="102"/>
      <c r="H9" s="874"/>
      <c r="I9" s="6"/>
      <c r="J9" s="6"/>
      <c r="K9" s="50"/>
      <c r="L9" s="50"/>
      <c r="M9" s="50"/>
      <c r="N9" s="50"/>
      <c r="O9" s="50"/>
      <c r="P9" s="50"/>
      <c r="Q9" s="50"/>
      <c r="R9" s="50"/>
      <c r="S9" s="50"/>
      <c r="T9" s="50"/>
      <c r="U9" s="50"/>
      <c r="V9" s="50"/>
    </row>
    <row r="10" spans="1:22" ht="16.25" customHeight="1" x14ac:dyDescent="0.35">
      <c r="A10" s="6"/>
      <c r="B10" s="877" t="s">
        <v>105</v>
      </c>
      <c r="C10" s="106"/>
      <c r="D10" s="95"/>
      <c r="E10" s="404"/>
      <c r="F10" s="96"/>
      <c r="G10" s="97"/>
      <c r="H10" s="826"/>
      <c r="I10" s="6"/>
      <c r="J10" s="6"/>
      <c r="K10" s="50"/>
      <c r="L10" s="50"/>
      <c r="M10" s="50"/>
      <c r="N10" s="50"/>
      <c r="O10" s="50"/>
      <c r="P10" s="50"/>
      <c r="Q10" s="50"/>
      <c r="R10" s="50"/>
      <c r="S10" s="50"/>
      <c r="T10" s="50"/>
      <c r="U10" s="50"/>
      <c r="V10" s="50"/>
    </row>
    <row r="11" spans="1:22" ht="17.399999999999999" customHeight="1" x14ac:dyDescent="0.35">
      <c r="A11" s="6"/>
      <c r="B11" s="878"/>
      <c r="C11" s="107"/>
      <c r="D11" s="100"/>
      <c r="E11" s="101"/>
      <c r="F11" s="101"/>
      <c r="G11" s="102"/>
      <c r="H11" s="827"/>
      <c r="I11" s="6"/>
      <c r="J11" s="6"/>
      <c r="K11" s="50"/>
      <c r="L11" s="50"/>
      <c r="M11" s="50"/>
      <c r="N11" s="50"/>
      <c r="O11" s="50"/>
      <c r="P11" s="50"/>
      <c r="Q11" s="50"/>
      <c r="R11" s="50"/>
      <c r="S11" s="50"/>
      <c r="T11" s="50"/>
      <c r="U11" s="50"/>
      <c r="V11" s="50"/>
    </row>
    <row r="12" spans="1:22" ht="16.25" customHeight="1" x14ac:dyDescent="0.35">
      <c r="A12" s="6"/>
      <c r="B12" s="877" t="s">
        <v>106</v>
      </c>
      <c r="C12" s="106"/>
      <c r="D12" s="98"/>
      <c r="E12" s="399"/>
      <c r="F12" s="78"/>
      <c r="G12" s="99"/>
      <c r="H12" s="826"/>
      <c r="I12" s="6"/>
      <c r="J12" s="6"/>
      <c r="K12" s="50"/>
      <c r="L12" s="50"/>
      <c r="M12" s="50"/>
      <c r="N12" s="50"/>
      <c r="O12" s="50"/>
      <c r="P12" s="50"/>
      <c r="Q12" s="50"/>
      <c r="R12" s="50"/>
      <c r="S12" s="50"/>
      <c r="T12" s="50"/>
      <c r="U12" s="50"/>
      <c r="V12" s="50"/>
    </row>
    <row r="13" spans="1:22" ht="5" customHeight="1" x14ac:dyDescent="0.35">
      <c r="A13" s="6"/>
      <c r="B13" s="878"/>
      <c r="C13" s="107"/>
      <c r="D13" s="100"/>
      <c r="E13" s="101"/>
      <c r="F13" s="101"/>
      <c r="G13" s="102"/>
      <c r="H13" s="827"/>
      <c r="I13" s="6"/>
      <c r="J13" s="6"/>
      <c r="K13" s="50"/>
      <c r="L13" s="50"/>
      <c r="M13" s="50"/>
      <c r="N13" s="50"/>
      <c r="O13" s="50"/>
      <c r="P13" s="50"/>
      <c r="Q13" s="50"/>
      <c r="R13" s="50"/>
      <c r="S13" s="50"/>
      <c r="T13" s="50"/>
      <c r="U13" s="50"/>
      <c r="V13" s="50"/>
    </row>
    <row r="14" spans="1:22" ht="10.25" customHeight="1" x14ac:dyDescent="0.35">
      <c r="A14" s="6"/>
      <c r="B14" s="6"/>
      <c r="C14" s="6"/>
      <c r="D14" s="6"/>
      <c r="E14" s="6"/>
      <c r="F14" s="6"/>
      <c r="G14" s="6"/>
      <c r="H14" s="6"/>
      <c r="I14" s="6"/>
      <c r="J14" s="6"/>
      <c r="K14" s="50"/>
      <c r="L14" s="50"/>
      <c r="M14" s="50"/>
      <c r="N14" s="50"/>
      <c r="O14" s="50"/>
      <c r="P14" s="50"/>
      <c r="Q14" s="50"/>
      <c r="R14" s="50"/>
      <c r="S14" s="50"/>
      <c r="T14" s="50"/>
      <c r="U14" s="50"/>
      <c r="V14" s="50"/>
    </row>
    <row r="15" spans="1:22" x14ac:dyDescent="0.35">
      <c r="A15" s="50"/>
      <c r="B15" s="50"/>
      <c r="C15" s="50"/>
      <c r="D15" s="50"/>
      <c r="E15" s="50"/>
      <c r="F15" s="50"/>
      <c r="G15" s="50"/>
      <c r="H15" s="50"/>
      <c r="I15" s="50"/>
      <c r="J15" s="50"/>
      <c r="K15" s="50"/>
      <c r="L15" s="50"/>
      <c r="M15" s="50"/>
      <c r="N15" s="50"/>
      <c r="O15" s="50"/>
      <c r="P15" s="50"/>
      <c r="Q15" s="50"/>
      <c r="R15" s="50"/>
      <c r="S15" s="50"/>
      <c r="T15" s="50"/>
      <c r="U15" s="50"/>
      <c r="V15" s="50"/>
    </row>
    <row r="16" spans="1:22" ht="18.5" x14ac:dyDescent="0.35">
      <c r="A16" s="50"/>
      <c r="B16" s="87" t="s">
        <v>204</v>
      </c>
      <c r="C16" s="83"/>
      <c r="D16" s="83"/>
      <c r="E16" s="83"/>
      <c r="F16" s="83"/>
      <c r="G16" s="83"/>
      <c r="H16" s="83"/>
      <c r="I16" s="83"/>
      <c r="J16" s="83"/>
      <c r="K16" s="50"/>
      <c r="L16" s="50"/>
      <c r="M16" s="50"/>
      <c r="N16" s="50"/>
      <c r="O16" s="50"/>
      <c r="P16" s="50"/>
      <c r="Q16" s="50"/>
      <c r="R16" s="50"/>
      <c r="S16" s="50"/>
      <c r="T16" s="50"/>
      <c r="U16" s="50"/>
      <c r="V16" s="50"/>
    </row>
    <row r="17" spans="1:22" ht="21" customHeight="1" x14ac:dyDescent="0.35">
      <c r="A17" s="50"/>
      <c r="B17" s="85" t="s">
        <v>283</v>
      </c>
      <c r="C17" s="6"/>
      <c r="D17" s="6"/>
      <c r="E17" s="6"/>
      <c r="F17" s="6"/>
      <c r="G17" s="6"/>
      <c r="H17" s="6"/>
      <c r="I17" s="6"/>
      <c r="J17" s="6"/>
      <c r="K17" s="50"/>
      <c r="L17" s="50"/>
      <c r="M17" s="50"/>
      <c r="N17" s="50"/>
      <c r="O17" s="50"/>
      <c r="P17" s="50"/>
      <c r="Q17" s="50"/>
      <c r="R17" s="50"/>
      <c r="S17" s="50"/>
      <c r="T17" s="50"/>
      <c r="U17" s="50"/>
      <c r="V17" s="50"/>
    </row>
    <row r="18" spans="1:22" x14ac:dyDescent="0.35">
      <c r="A18" s="50"/>
      <c r="B18" s="84" t="s">
        <v>202</v>
      </c>
      <c r="C18" s="613"/>
      <c r="D18" s="613"/>
      <c r="E18" s="613"/>
      <c r="F18" s="613"/>
      <c r="G18" s="613"/>
      <c r="H18" s="6"/>
      <c r="I18" s="6"/>
      <c r="J18" s="6"/>
      <c r="K18" s="50"/>
      <c r="L18" s="50"/>
      <c r="M18" s="50"/>
      <c r="N18" s="50"/>
      <c r="O18" s="50"/>
      <c r="P18" s="50"/>
      <c r="Q18" s="50"/>
      <c r="R18" s="50"/>
      <c r="S18" s="50"/>
      <c r="T18" s="50"/>
      <c r="U18" s="50"/>
      <c r="V18" s="50"/>
    </row>
    <row r="19" spans="1:22" ht="5" customHeight="1" x14ac:dyDescent="0.35">
      <c r="A19" s="50"/>
      <c r="B19" s="6"/>
      <c r="C19" s="6"/>
      <c r="D19" s="6"/>
      <c r="E19" s="6"/>
      <c r="F19" s="6"/>
      <c r="G19" s="6"/>
      <c r="H19" s="6"/>
      <c r="I19" s="6"/>
      <c r="J19" s="6"/>
      <c r="K19" s="50"/>
      <c r="L19" s="50"/>
      <c r="M19" s="50"/>
      <c r="N19" s="50"/>
      <c r="O19" s="50"/>
      <c r="P19" s="50"/>
      <c r="Q19" s="50"/>
      <c r="R19" s="50"/>
      <c r="S19" s="50"/>
      <c r="T19" s="50"/>
      <c r="U19" s="50"/>
      <c r="V19" s="50"/>
    </row>
    <row r="20" spans="1:22" x14ac:dyDescent="0.35">
      <c r="A20" s="50"/>
      <c r="B20" s="84" t="s">
        <v>203</v>
      </c>
      <c r="C20" s="613"/>
      <c r="D20" s="613"/>
      <c r="E20" s="613"/>
      <c r="F20" s="613"/>
      <c r="G20" s="613"/>
      <c r="H20" s="6"/>
      <c r="I20" s="6"/>
      <c r="J20" s="6"/>
      <c r="K20" s="50"/>
      <c r="L20" s="50"/>
      <c r="M20" s="50"/>
      <c r="N20" s="50"/>
      <c r="O20" s="50"/>
      <c r="P20" s="50"/>
      <c r="Q20" s="50"/>
      <c r="R20" s="50"/>
      <c r="S20" s="50"/>
      <c r="T20" s="50"/>
      <c r="U20" s="50"/>
      <c r="V20" s="50"/>
    </row>
    <row r="21" spans="1:22" ht="5" customHeight="1" x14ac:dyDescent="0.35">
      <c r="A21" s="50"/>
      <c r="B21" s="6"/>
      <c r="C21" s="6"/>
      <c r="D21" s="6"/>
      <c r="E21" s="6"/>
      <c r="F21" s="6"/>
      <c r="G21" s="6"/>
      <c r="H21" s="6"/>
      <c r="I21" s="6"/>
      <c r="J21" s="6"/>
      <c r="K21" s="50"/>
      <c r="L21" s="50"/>
      <c r="M21" s="50"/>
      <c r="N21" s="50"/>
      <c r="O21" s="50"/>
      <c r="P21" s="50"/>
      <c r="Q21" s="50"/>
      <c r="R21" s="50"/>
      <c r="S21" s="50"/>
      <c r="T21" s="50"/>
      <c r="U21" s="50"/>
      <c r="V21" s="50"/>
    </row>
    <row r="22" spans="1:22" x14ac:dyDescent="0.35">
      <c r="A22" s="50"/>
      <c r="B22" s="84" t="s">
        <v>586</v>
      </c>
      <c r="C22" s="747"/>
      <c r="D22" s="747"/>
      <c r="E22" s="747"/>
      <c r="F22" s="747"/>
      <c r="G22" s="747"/>
      <c r="H22" s="747"/>
      <c r="I22" s="6"/>
      <c r="J22" s="6"/>
      <c r="K22" s="50"/>
      <c r="L22" s="50"/>
      <c r="M22" s="50"/>
      <c r="N22" s="50"/>
      <c r="O22" s="50"/>
      <c r="P22" s="50"/>
      <c r="Q22" s="50"/>
      <c r="R22" s="50"/>
      <c r="S22" s="50"/>
      <c r="T22" s="50"/>
      <c r="U22" s="50"/>
      <c r="V22" s="50"/>
    </row>
    <row r="23" spans="1:22" ht="5.4" customHeight="1" x14ac:dyDescent="0.35">
      <c r="A23" s="50"/>
      <c r="B23" s="84"/>
      <c r="C23" s="84"/>
      <c r="D23" s="84"/>
      <c r="E23" s="84"/>
      <c r="F23" s="84"/>
      <c r="G23" s="84"/>
      <c r="H23" s="84"/>
      <c r="I23" s="6"/>
      <c r="J23" s="6"/>
      <c r="K23" s="50"/>
      <c r="L23" s="50"/>
      <c r="M23" s="50"/>
      <c r="N23" s="50"/>
      <c r="O23" s="50"/>
      <c r="P23" s="50"/>
      <c r="Q23" s="50"/>
      <c r="R23" s="50"/>
      <c r="S23" s="50"/>
      <c r="T23" s="50"/>
      <c r="U23" s="50"/>
      <c r="V23" s="50"/>
    </row>
    <row r="24" spans="1:22" ht="16.25" customHeight="1" x14ac:dyDescent="0.35">
      <c r="A24" s="50"/>
      <c r="B24" s="90" t="s">
        <v>637</v>
      </c>
      <c r="C24" s="613"/>
      <c r="D24" s="613"/>
      <c r="E24" s="613"/>
      <c r="F24" s="613"/>
      <c r="G24" s="613"/>
      <c r="H24" s="613"/>
      <c r="I24" s="6"/>
      <c r="J24" s="6"/>
      <c r="K24" s="50"/>
      <c r="L24" s="50"/>
      <c r="M24" s="50"/>
      <c r="N24" s="50"/>
      <c r="O24" s="50"/>
      <c r="P24" s="50"/>
      <c r="Q24" s="50"/>
      <c r="R24" s="50"/>
      <c r="S24" s="50"/>
      <c r="T24" s="50"/>
      <c r="U24" s="50"/>
      <c r="V24" s="50"/>
    </row>
    <row r="25" spans="1:22" ht="28.25" customHeight="1" x14ac:dyDescent="0.35">
      <c r="A25" s="50"/>
      <c r="B25" s="91" t="s">
        <v>223</v>
      </c>
      <c r="C25" s="6"/>
      <c r="D25" s="6"/>
      <c r="E25" s="6"/>
      <c r="F25" s="6"/>
      <c r="G25" s="6"/>
      <c r="H25" s="6"/>
      <c r="I25" s="6"/>
      <c r="J25" s="6"/>
      <c r="K25" s="50"/>
      <c r="L25" s="50"/>
      <c r="M25" s="50"/>
      <c r="N25" s="50"/>
      <c r="O25" s="50"/>
      <c r="P25" s="50"/>
      <c r="Q25" s="50"/>
      <c r="R25" s="50"/>
      <c r="S25" s="50"/>
      <c r="T25" s="50"/>
      <c r="U25" s="50"/>
      <c r="V25" s="50"/>
    </row>
    <row r="26" spans="1:22" ht="9.65" customHeight="1" thickBot="1" x14ac:dyDescent="0.4">
      <c r="A26" s="152"/>
      <c r="B26" s="152"/>
      <c r="C26" s="152"/>
      <c r="D26" s="152"/>
      <c r="E26" s="152"/>
      <c r="F26" s="152"/>
      <c r="G26" s="152"/>
      <c r="H26" s="152"/>
      <c r="I26" s="152"/>
      <c r="J26" s="152"/>
      <c r="K26" s="50"/>
      <c r="L26" s="50"/>
      <c r="M26" s="50"/>
      <c r="N26" s="50"/>
      <c r="O26" s="50"/>
      <c r="P26" s="50"/>
      <c r="Q26" s="50"/>
      <c r="R26" s="50"/>
      <c r="S26" s="50"/>
      <c r="T26" s="50"/>
      <c r="U26" s="50"/>
      <c r="V26" s="50"/>
    </row>
    <row r="27" spans="1:22" ht="11.4" customHeight="1" thickTop="1" x14ac:dyDescent="0.35">
      <c r="A27" s="50"/>
      <c r="B27" s="50"/>
      <c r="C27" s="50"/>
      <c r="D27" s="50"/>
      <c r="E27" s="50"/>
      <c r="F27" s="50"/>
      <c r="G27" s="50"/>
      <c r="H27" s="50"/>
      <c r="I27" s="50"/>
      <c r="J27" s="50"/>
      <c r="K27" s="50"/>
      <c r="L27" s="50"/>
      <c r="M27" s="50"/>
      <c r="N27" s="50"/>
      <c r="O27" s="50"/>
      <c r="P27" s="50"/>
      <c r="Q27" s="50"/>
      <c r="R27" s="50"/>
      <c r="S27" s="50"/>
      <c r="T27" s="50"/>
      <c r="U27" s="50"/>
      <c r="V27" s="50"/>
    </row>
    <row r="28" spans="1:22" ht="31.25" customHeight="1" x14ac:dyDescent="0.35">
      <c r="A28" s="6"/>
      <c r="B28" s="150" t="s">
        <v>557</v>
      </c>
      <c r="C28" s="150"/>
      <c r="D28" s="6"/>
      <c r="E28" s="6"/>
      <c r="F28" s="6"/>
      <c r="G28" s="6"/>
      <c r="H28" s="6"/>
      <c r="I28" s="6"/>
      <c r="J28" s="6"/>
      <c r="K28" s="50"/>
      <c r="L28" s="50"/>
      <c r="M28" s="50"/>
      <c r="N28" s="50"/>
      <c r="O28" s="50"/>
      <c r="P28" s="50"/>
      <c r="Q28" s="50"/>
      <c r="R28" s="50"/>
      <c r="S28" s="50"/>
      <c r="T28" s="50"/>
      <c r="U28" s="50"/>
      <c r="V28" s="50"/>
    </row>
    <row r="29" spans="1:22" ht="16.25" customHeight="1" x14ac:dyDescent="0.35">
      <c r="A29" s="6"/>
      <c r="B29" s="877" t="s">
        <v>284</v>
      </c>
      <c r="C29" s="106"/>
      <c r="D29" s="95"/>
      <c r="E29" s="404"/>
      <c r="F29" s="96"/>
      <c r="G29" s="97"/>
      <c r="H29" s="871"/>
      <c r="I29" s="6"/>
      <c r="J29" s="6"/>
      <c r="K29" s="50"/>
      <c r="L29" s="50"/>
      <c r="M29" s="50"/>
      <c r="N29" s="50"/>
      <c r="O29" s="50"/>
      <c r="P29" s="50"/>
      <c r="Q29" s="50"/>
      <c r="R29" s="50"/>
      <c r="S29" s="50"/>
      <c r="T29" s="50"/>
      <c r="U29" s="50"/>
      <c r="V29" s="50"/>
    </row>
    <row r="30" spans="1:22" ht="3.65" customHeight="1" x14ac:dyDescent="0.35">
      <c r="A30" s="6"/>
      <c r="B30" s="878"/>
      <c r="C30" s="107"/>
      <c r="D30" s="100"/>
      <c r="E30" s="101"/>
      <c r="F30" s="101"/>
      <c r="G30" s="102"/>
      <c r="H30" s="872"/>
      <c r="I30" s="6"/>
      <c r="J30" s="6"/>
      <c r="K30" s="50"/>
      <c r="L30" s="50"/>
      <c r="M30" s="50"/>
      <c r="N30" s="50"/>
      <c r="O30" s="50"/>
      <c r="P30" s="50"/>
      <c r="Q30" s="50"/>
      <c r="R30" s="50"/>
      <c r="S30" s="50"/>
      <c r="T30" s="50"/>
      <c r="U30" s="50"/>
      <c r="V30" s="50"/>
    </row>
    <row r="31" spans="1:22" ht="8" customHeight="1" x14ac:dyDescent="0.35">
      <c r="A31" s="6"/>
      <c r="B31" s="6"/>
      <c r="C31" s="112"/>
      <c r="D31" s="103"/>
      <c r="E31" s="6"/>
      <c r="F31" s="6"/>
      <c r="G31" s="96"/>
      <c r="H31" s="6"/>
      <c r="I31" s="6"/>
      <c r="J31" s="6"/>
      <c r="K31" s="50"/>
      <c r="L31" s="50"/>
      <c r="M31" s="50"/>
      <c r="N31" s="50"/>
      <c r="O31" s="50"/>
      <c r="P31" s="50"/>
      <c r="Q31" s="50"/>
      <c r="R31" s="50"/>
      <c r="S31" s="50"/>
      <c r="T31" s="50"/>
      <c r="U31" s="50"/>
      <c r="V31" s="50"/>
    </row>
    <row r="32" spans="1:22" ht="17" customHeight="1" x14ac:dyDescent="0.35">
      <c r="A32" s="6"/>
      <c r="B32" s="158" t="s">
        <v>107</v>
      </c>
      <c r="C32" s="114"/>
      <c r="D32" s="98"/>
      <c r="E32" s="78"/>
      <c r="F32" s="78"/>
      <c r="G32" s="101"/>
      <c r="H32" s="6"/>
      <c r="I32" s="6"/>
      <c r="J32" s="6"/>
      <c r="K32" s="50"/>
      <c r="L32" s="50"/>
      <c r="M32" s="50"/>
      <c r="N32" s="50"/>
      <c r="O32" s="50"/>
      <c r="P32" s="50"/>
      <c r="Q32" s="50"/>
      <c r="R32" s="50"/>
      <c r="S32" s="50"/>
      <c r="T32" s="50"/>
      <c r="U32" s="50"/>
      <c r="V32" s="50"/>
    </row>
    <row r="33" spans="1:22" ht="16.25" customHeight="1" x14ac:dyDescent="0.35">
      <c r="A33" s="6"/>
      <c r="B33" s="875" t="s">
        <v>286</v>
      </c>
      <c r="C33" s="106"/>
      <c r="D33" s="95"/>
      <c r="E33" s="404"/>
      <c r="F33" s="96"/>
      <c r="G33" s="97"/>
      <c r="H33" s="826"/>
      <c r="I33" s="6"/>
      <c r="J33" s="6"/>
      <c r="K33" s="50"/>
      <c r="L33" s="50"/>
      <c r="M33" s="50"/>
      <c r="N33" s="50"/>
      <c r="O33" s="50"/>
      <c r="P33" s="50"/>
      <c r="Q33" s="50"/>
      <c r="R33" s="50"/>
      <c r="S33" s="50"/>
      <c r="T33" s="50"/>
      <c r="U33" s="50"/>
      <c r="V33" s="50"/>
    </row>
    <row r="34" spans="1:22" ht="31.25" customHeight="1" x14ac:dyDescent="0.35">
      <c r="A34" s="6"/>
      <c r="B34" s="876"/>
      <c r="C34" s="107"/>
      <c r="D34" s="100"/>
      <c r="E34" s="101"/>
      <c r="F34" s="101"/>
      <c r="G34" s="102"/>
      <c r="H34" s="827"/>
      <c r="I34" s="6"/>
      <c r="J34" s="6"/>
      <c r="K34" s="50"/>
      <c r="L34" s="50"/>
      <c r="M34" s="50"/>
      <c r="N34" s="50"/>
      <c r="O34" s="50"/>
      <c r="P34" s="50"/>
      <c r="Q34" s="50"/>
      <c r="R34" s="50"/>
      <c r="S34" s="50"/>
      <c r="T34" s="50"/>
      <c r="U34" s="50"/>
      <c r="V34" s="50"/>
    </row>
    <row r="35" spans="1:22" ht="16.25" customHeight="1" x14ac:dyDescent="0.35">
      <c r="A35" s="6"/>
      <c r="B35" s="875" t="s">
        <v>109</v>
      </c>
      <c r="C35" s="106"/>
      <c r="D35" s="98"/>
      <c r="E35" s="399"/>
      <c r="F35" s="78"/>
      <c r="G35" s="99"/>
      <c r="H35" s="826"/>
      <c r="I35" s="6"/>
      <c r="J35" s="6"/>
      <c r="K35" s="50"/>
      <c r="L35" s="50"/>
      <c r="M35" s="50"/>
      <c r="N35" s="50"/>
      <c r="O35" s="50"/>
      <c r="P35" s="50"/>
      <c r="Q35" s="50"/>
      <c r="R35" s="50"/>
      <c r="S35" s="50"/>
      <c r="T35" s="50"/>
      <c r="U35" s="50"/>
      <c r="V35" s="50"/>
    </row>
    <row r="36" spans="1:22" ht="17" customHeight="1" x14ac:dyDescent="0.35">
      <c r="A36" s="6"/>
      <c r="B36" s="876"/>
      <c r="C36" s="107"/>
      <c r="D36" s="100"/>
      <c r="E36" s="101"/>
      <c r="F36" s="101"/>
      <c r="G36" s="102"/>
      <c r="H36" s="827"/>
      <c r="I36" s="6"/>
      <c r="J36" s="6"/>
      <c r="K36" s="50"/>
      <c r="L36" s="50"/>
      <c r="M36" s="50"/>
      <c r="N36" s="50"/>
      <c r="O36" s="50"/>
      <c r="P36" s="50"/>
      <c r="Q36" s="50"/>
      <c r="R36" s="50"/>
      <c r="S36" s="50"/>
      <c r="T36" s="50"/>
      <c r="U36" s="50"/>
      <c r="V36" s="50"/>
    </row>
    <row r="37" spans="1:22" ht="16.25" customHeight="1" x14ac:dyDescent="0.35">
      <c r="A37" s="6"/>
      <c r="B37" s="875" t="s">
        <v>287</v>
      </c>
      <c r="C37" s="106"/>
      <c r="D37" s="95"/>
      <c r="E37" s="404"/>
      <c r="F37" s="96"/>
      <c r="G37" s="97"/>
      <c r="H37" s="826"/>
      <c r="I37" s="6"/>
      <c r="J37" s="6"/>
      <c r="K37" s="50"/>
      <c r="L37" s="50"/>
      <c r="M37" s="50"/>
      <c r="N37" s="50"/>
      <c r="O37" s="50"/>
      <c r="P37" s="50"/>
      <c r="Q37" s="50"/>
      <c r="R37" s="50"/>
      <c r="S37" s="50"/>
      <c r="T37" s="50"/>
      <c r="U37" s="50"/>
      <c r="V37" s="50"/>
    </row>
    <row r="38" spans="1:22" ht="19.25" customHeight="1" x14ac:dyDescent="0.35">
      <c r="A38" s="6"/>
      <c r="B38" s="876"/>
      <c r="C38" s="107"/>
      <c r="D38" s="100"/>
      <c r="E38" s="101"/>
      <c r="F38" s="101"/>
      <c r="G38" s="102"/>
      <c r="H38" s="827"/>
      <c r="I38" s="6"/>
      <c r="J38" s="6"/>
      <c r="K38" s="50"/>
      <c r="L38" s="50"/>
      <c r="M38" s="50"/>
      <c r="N38" s="50"/>
      <c r="O38" s="50"/>
      <c r="P38" s="50"/>
      <c r="Q38" s="50"/>
      <c r="R38" s="50"/>
      <c r="S38" s="50"/>
      <c r="T38" s="50"/>
      <c r="U38" s="50"/>
      <c r="V38" s="50"/>
    </row>
    <row r="39" spans="1:22" ht="16.25" customHeight="1" x14ac:dyDescent="0.35">
      <c r="A39" s="6"/>
      <c r="B39" s="875" t="s">
        <v>285</v>
      </c>
      <c r="C39" s="106"/>
      <c r="D39" s="95"/>
      <c r="E39" s="404"/>
      <c r="F39" s="96"/>
      <c r="G39" s="97"/>
      <c r="H39" s="826"/>
      <c r="I39" s="6"/>
      <c r="J39" s="6"/>
      <c r="K39" s="50"/>
      <c r="L39" s="50"/>
      <c r="M39" s="50"/>
      <c r="N39" s="50"/>
      <c r="O39" s="50"/>
      <c r="P39" s="50"/>
      <c r="Q39" s="50"/>
      <c r="R39" s="50"/>
      <c r="S39" s="50"/>
      <c r="T39" s="50"/>
      <c r="U39" s="50"/>
      <c r="V39" s="50"/>
    </row>
    <row r="40" spans="1:22" ht="33.65" customHeight="1" x14ac:dyDescent="0.35">
      <c r="A40" s="6"/>
      <c r="B40" s="876"/>
      <c r="C40" s="107"/>
      <c r="D40" s="100"/>
      <c r="E40" s="101"/>
      <c r="F40" s="101"/>
      <c r="G40" s="102"/>
      <c r="H40" s="827"/>
      <c r="I40" s="6"/>
      <c r="J40" s="6"/>
      <c r="K40" s="50"/>
      <c r="L40" s="50"/>
      <c r="M40" s="50"/>
      <c r="N40" s="50"/>
      <c r="O40" s="50"/>
      <c r="P40" s="50"/>
      <c r="Q40" s="50"/>
      <c r="R40" s="50"/>
      <c r="S40" s="50"/>
      <c r="T40" s="50"/>
      <c r="U40" s="50"/>
      <c r="V40" s="50"/>
    </row>
    <row r="41" spans="1:22" ht="8" customHeight="1" x14ac:dyDescent="0.35">
      <c r="A41" s="6"/>
      <c r="B41" s="6"/>
      <c r="C41" s="6"/>
      <c r="D41" s="6"/>
      <c r="E41" s="6"/>
      <c r="F41" s="6"/>
      <c r="G41" s="6"/>
      <c r="H41" s="6"/>
      <c r="I41" s="6"/>
      <c r="J41" s="6"/>
      <c r="K41" s="50"/>
      <c r="L41" s="50"/>
      <c r="M41" s="50"/>
      <c r="N41" s="50"/>
      <c r="O41" s="50"/>
      <c r="P41" s="50"/>
      <c r="Q41" s="50"/>
      <c r="R41" s="50"/>
      <c r="S41" s="50"/>
      <c r="T41" s="50"/>
      <c r="U41" s="50"/>
      <c r="V41" s="50"/>
    </row>
    <row r="42" spans="1:22" ht="11.4" customHeight="1" x14ac:dyDescent="0.35">
      <c r="A42" s="50"/>
      <c r="B42" s="50"/>
      <c r="C42" s="50"/>
      <c r="D42" s="50"/>
      <c r="E42" s="50"/>
      <c r="F42" s="50"/>
      <c r="G42" s="50"/>
      <c r="H42" s="50"/>
      <c r="I42" s="50"/>
      <c r="J42" s="50"/>
      <c r="K42" s="50"/>
      <c r="L42" s="50"/>
      <c r="M42" s="50"/>
      <c r="N42" s="50"/>
      <c r="O42" s="50"/>
      <c r="P42" s="50"/>
      <c r="Q42" s="50"/>
      <c r="R42" s="50"/>
      <c r="S42" s="50"/>
      <c r="T42" s="50"/>
      <c r="U42" s="50"/>
      <c r="V42" s="50"/>
    </row>
    <row r="43" spans="1:22" ht="18.5" x14ac:dyDescent="0.35">
      <c r="A43" s="50"/>
      <c r="B43" s="87" t="s">
        <v>204</v>
      </c>
      <c r="C43" s="83"/>
      <c r="D43" s="83"/>
      <c r="E43" s="83"/>
      <c r="F43" s="83"/>
      <c r="G43" s="83"/>
      <c r="H43" s="83"/>
      <c r="I43" s="83"/>
      <c r="J43" s="83"/>
      <c r="K43" s="50"/>
      <c r="L43" s="50"/>
      <c r="M43" s="50"/>
      <c r="N43" s="50"/>
      <c r="O43" s="50"/>
      <c r="P43" s="50"/>
      <c r="Q43" s="50"/>
      <c r="R43" s="50"/>
      <c r="S43" s="50"/>
      <c r="T43" s="50"/>
      <c r="U43" s="50"/>
      <c r="V43" s="50"/>
    </row>
    <row r="44" spans="1:22" ht="21" customHeight="1" x14ac:dyDescent="0.35">
      <c r="A44" s="50"/>
      <c r="B44" s="85" t="s">
        <v>554</v>
      </c>
      <c r="C44" s="6"/>
      <c r="D44" s="6"/>
      <c r="E44" s="6"/>
      <c r="F44" s="6"/>
      <c r="G44" s="6"/>
      <c r="H44" s="6"/>
      <c r="I44" s="6"/>
      <c r="J44" s="6"/>
      <c r="K44" s="50"/>
      <c r="L44" s="50"/>
      <c r="M44" s="50"/>
      <c r="N44" s="50"/>
      <c r="O44" s="50"/>
      <c r="P44" s="50"/>
      <c r="Q44" s="50"/>
      <c r="R44" s="50"/>
      <c r="S44" s="50"/>
      <c r="T44" s="50"/>
      <c r="U44" s="50"/>
      <c r="V44" s="50"/>
    </row>
    <row r="45" spans="1:22" x14ac:dyDescent="0.35">
      <c r="A45" s="50"/>
      <c r="B45" s="84" t="s">
        <v>202</v>
      </c>
      <c r="C45" s="613"/>
      <c r="D45" s="613"/>
      <c r="E45" s="613"/>
      <c r="F45" s="613"/>
      <c r="G45" s="613"/>
      <c r="H45" s="6"/>
      <c r="I45" s="6"/>
      <c r="J45" s="6"/>
      <c r="K45" s="50"/>
      <c r="L45" s="50"/>
      <c r="M45" s="50"/>
      <c r="N45" s="50"/>
      <c r="O45" s="50"/>
      <c r="P45" s="50"/>
      <c r="Q45" s="50"/>
      <c r="R45" s="50"/>
      <c r="S45" s="50"/>
      <c r="T45" s="50"/>
      <c r="U45" s="50"/>
      <c r="V45" s="50"/>
    </row>
    <row r="46" spans="1:22" ht="5" customHeight="1" x14ac:dyDescent="0.35">
      <c r="A46" s="50"/>
      <c r="B46" s="6"/>
      <c r="C46" s="6"/>
      <c r="D46" s="6"/>
      <c r="E46" s="6"/>
      <c r="F46" s="6"/>
      <c r="G46" s="6"/>
      <c r="H46" s="6"/>
      <c r="I46" s="6"/>
      <c r="J46" s="6"/>
      <c r="K46" s="50"/>
      <c r="L46" s="50"/>
      <c r="M46" s="50"/>
      <c r="N46" s="50"/>
      <c r="O46" s="50"/>
      <c r="P46" s="50"/>
      <c r="Q46" s="50"/>
      <c r="R46" s="50"/>
      <c r="S46" s="50"/>
      <c r="T46" s="50"/>
      <c r="U46" s="50"/>
      <c r="V46" s="50"/>
    </row>
    <row r="47" spans="1:22" x14ac:dyDescent="0.35">
      <c r="A47" s="50"/>
      <c r="B47" s="84" t="s">
        <v>203</v>
      </c>
      <c r="C47" s="613"/>
      <c r="D47" s="613"/>
      <c r="E47" s="613"/>
      <c r="F47" s="613"/>
      <c r="G47" s="613"/>
      <c r="H47" s="6"/>
      <c r="I47" s="6"/>
      <c r="J47" s="6"/>
      <c r="K47" s="50"/>
      <c r="L47" s="50"/>
      <c r="M47" s="50"/>
      <c r="N47" s="50"/>
      <c r="O47" s="50"/>
      <c r="P47" s="50"/>
      <c r="Q47" s="50"/>
      <c r="R47" s="50"/>
      <c r="S47" s="50"/>
      <c r="T47" s="50"/>
      <c r="U47" s="50"/>
      <c r="V47" s="50"/>
    </row>
    <row r="48" spans="1:22" ht="5" customHeight="1" x14ac:dyDescent="0.35">
      <c r="A48" s="50"/>
      <c r="B48" s="6"/>
      <c r="C48" s="6"/>
      <c r="D48" s="6"/>
      <c r="E48" s="6"/>
      <c r="F48" s="6"/>
      <c r="G48" s="6"/>
      <c r="H48" s="6"/>
      <c r="I48" s="6"/>
      <c r="J48" s="6"/>
      <c r="K48" s="50"/>
      <c r="L48" s="50"/>
      <c r="M48" s="50"/>
      <c r="N48" s="50"/>
      <c r="O48" s="50"/>
      <c r="P48" s="50"/>
      <c r="Q48" s="50"/>
      <c r="R48" s="50"/>
      <c r="S48" s="50"/>
      <c r="T48" s="50"/>
      <c r="U48" s="50"/>
      <c r="V48" s="50"/>
    </row>
    <row r="49" spans="1:22" x14ac:dyDescent="0.35">
      <c r="A49" s="50"/>
      <c r="B49" s="84" t="s">
        <v>586</v>
      </c>
      <c r="C49" s="747"/>
      <c r="D49" s="747"/>
      <c r="E49" s="747"/>
      <c r="F49" s="747"/>
      <c r="G49" s="747"/>
      <c r="H49" s="747"/>
      <c r="I49" s="6"/>
      <c r="J49" s="6"/>
      <c r="K49" s="50"/>
      <c r="L49" s="50"/>
      <c r="M49" s="50"/>
      <c r="N49" s="50"/>
      <c r="O49" s="50"/>
      <c r="P49" s="50"/>
      <c r="Q49" s="50"/>
      <c r="R49" s="50"/>
      <c r="S49" s="50"/>
      <c r="T49" s="50"/>
      <c r="U49" s="50"/>
      <c r="V49" s="50"/>
    </row>
    <row r="50" spans="1:22" ht="5.4" customHeight="1" x14ac:dyDescent="0.35">
      <c r="A50" s="50"/>
      <c r="B50" s="84"/>
      <c r="C50" s="84"/>
      <c r="D50" s="84"/>
      <c r="E50" s="84"/>
      <c r="F50" s="84"/>
      <c r="G50" s="84"/>
      <c r="H50" s="84"/>
      <c r="I50" s="6"/>
      <c r="J50" s="6"/>
      <c r="K50" s="50"/>
      <c r="L50" s="50"/>
      <c r="M50" s="50"/>
      <c r="N50" s="50"/>
      <c r="O50" s="50"/>
      <c r="P50" s="50"/>
      <c r="Q50" s="50"/>
      <c r="R50" s="50"/>
      <c r="S50" s="50"/>
      <c r="T50" s="50"/>
      <c r="U50" s="50"/>
      <c r="V50" s="50"/>
    </row>
    <row r="51" spans="1:22" ht="16.25" customHeight="1" x14ac:dyDescent="0.35">
      <c r="A51" s="50"/>
      <c r="B51" s="90" t="s">
        <v>637</v>
      </c>
      <c r="C51" s="613"/>
      <c r="D51" s="613"/>
      <c r="E51" s="613"/>
      <c r="F51" s="613"/>
      <c r="G51" s="613"/>
      <c r="H51" s="613"/>
      <c r="I51" s="6"/>
      <c r="J51" s="6"/>
      <c r="K51" s="50"/>
      <c r="L51" s="50"/>
      <c r="M51" s="50"/>
      <c r="N51" s="50"/>
      <c r="O51" s="50"/>
      <c r="P51" s="50"/>
      <c r="Q51" s="50"/>
      <c r="R51" s="50"/>
      <c r="S51" s="50"/>
      <c r="T51" s="50"/>
      <c r="U51" s="50"/>
      <c r="V51" s="50"/>
    </row>
    <row r="52" spans="1:22" ht="28.25" customHeight="1" x14ac:dyDescent="0.35">
      <c r="A52" s="50"/>
      <c r="B52" s="91" t="s">
        <v>223</v>
      </c>
      <c r="C52" s="6"/>
      <c r="D52" s="6"/>
      <c r="E52" s="6"/>
      <c r="F52" s="6"/>
      <c r="G52" s="6"/>
      <c r="H52" s="6"/>
      <c r="I52" s="6"/>
      <c r="J52" s="6"/>
      <c r="K52" s="50"/>
      <c r="L52" s="50"/>
      <c r="M52" s="50"/>
      <c r="N52" s="50"/>
      <c r="O52" s="50"/>
      <c r="P52" s="50"/>
      <c r="Q52" s="50"/>
      <c r="R52" s="50"/>
      <c r="S52" s="50"/>
      <c r="T52" s="50"/>
      <c r="U52" s="50"/>
      <c r="V52" s="50"/>
    </row>
    <row r="53" spans="1:22" x14ac:dyDescent="0.35">
      <c r="A53" s="50"/>
      <c r="B53" s="50"/>
      <c r="C53" s="50"/>
      <c r="D53" s="50"/>
      <c r="E53" s="50"/>
      <c r="F53" s="50"/>
      <c r="G53" s="50"/>
      <c r="H53" s="50"/>
      <c r="I53" s="50"/>
      <c r="J53" s="50"/>
      <c r="K53" s="50"/>
      <c r="L53" s="50"/>
      <c r="M53" s="50"/>
      <c r="N53" s="50"/>
      <c r="O53" s="50"/>
      <c r="P53" s="50"/>
      <c r="Q53" s="50"/>
      <c r="R53" s="50"/>
      <c r="S53" s="50"/>
      <c r="T53" s="50"/>
      <c r="U53" s="50"/>
      <c r="V53" s="50"/>
    </row>
    <row r="54" spans="1:22" ht="50.4" customHeight="1" x14ac:dyDescent="0.35">
      <c r="A54" s="50"/>
      <c r="B54" s="50"/>
      <c r="C54" s="50"/>
      <c r="D54" s="50"/>
      <c r="E54" s="50"/>
      <c r="F54" s="50"/>
      <c r="G54" s="50"/>
      <c r="H54" s="50"/>
      <c r="I54" s="50"/>
      <c r="J54" s="50"/>
      <c r="K54" s="50"/>
      <c r="L54" s="50"/>
      <c r="M54" s="50"/>
      <c r="N54" s="50"/>
      <c r="O54" s="50"/>
      <c r="P54" s="50"/>
      <c r="Q54" s="50"/>
      <c r="R54" s="50"/>
      <c r="S54" s="50"/>
      <c r="T54" s="50"/>
      <c r="U54" s="50"/>
      <c r="V54" s="50"/>
    </row>
    <row r="55" spans="1:22" ht="50.4" customHeight="1" x14ac:dyDescent="0.35">
      <c r="A55" s="50"/>
      <c r="B55" s="50"/>
      <c r="C55" s="50"/>
      <c r="D55" s="50"/>
      <c r="E55" s="50"/>
      <c r="F55" s="50"/>
      <c r="G55" s="50"/>
      <c r="H55" s="50"/>
      <c r="I55" s="50"/>
      <c r="J55" s="50"/>
      <c r="K55" s="50"/>
      <c r="L55" s="50"/>
      <c r="M55" s="50"/>
      <c r="N55" s="50"/>
      <c r="O55" s="50"/>
      <c r="P55" s="50"/>
      <c r="Q55" s="50"/>
      <c r="R55" s="50"/>
      <c r="S55" s="50"/>
      <c r="T55" s="50"/>
      <c r="U55" s="50"/>
      <c r="V55" s="50"/>
    </row>
    <row r="56" spans="1:22" ht="50.4" customHeight="1" x14ac:dyDescent="0.35">
      <c r="A56" s="50"/>
      <c r="B56" s="50"/>
      <c r="C56" s="50"/>
      <c r="D56" s="50"/>
      <c r="E56" s="50"/>
      <c r="F56" s="50"/>
      <c r="G56" s="50"/>
      <c r="H56" s="50"/>
      <c r="I56" s="50"/>
      <c r="J56" s="50"/>
      <c r="K56" s="50"/>
      <c r="L56" s="50"/>
      <c r="M56" s="50"/>
      <c r="N56" s="50"/>
      <c r="O56" s="50"/>
      <c r="P56" s="50"/>
      <c r="Q56" s="50"/>
      <c r="R56" s="50"/>
      <c r="S56" s="50"/>
      <c r="T56" s="50"/>
      <c r="U56" s="50"/>
      <c r="V56" s="50"/>
    </row>
    <row r="57" spans="1:22" ht="50.4" customHeight="1" x14ac:dyDescent="0.35">
      <c r="A57" s="50"/>
      <c r="B57" s="50"/>
      <c r="C57" s="50"/>
      <c r="D57" s="50"/>
      <c r="E57" s="50"/>
      <c r="F57" s="50"/>
      <c r="G57" s="50"/>
      <c r="H57" s="50"/>
      <c r="I57" s="50"/>
      <c r="J57" s="50"/>
      <c r="K57" s="50"/>
      <c r="L57" s="50"/>
      <c r="M57" s="50"/>
      <c r="N57" s="50"/>
      <c r="O57" s="50"/>
      <c r="P57" s="50"/>
      <c r="Q57" s="50"/>
      <c r="R57" s="50"/>
      <c r="S57" s="50"/>
      <c r="T57" s="50"/>
      <c r="U57" s="50"/>
      <c r="V57" s="50"/>
    </row>
  </sheetData>
  <sheetProtection algorithmName="SHA-512" hashValue="1pFkS8zDnHSQU2gdbKsSvxTu2OZiZTGPLODz9Gm8PFxdbs4DjQ4fXpbrTmAJSogFvlDtgQpSFp+x48/Rl+8Bqg==" saltValue="MSWWucQHeieRhJ5q+af0Qw==" spinCount="100000" sheet="1" objects="1" scenarios="1"/>
  <mergeCells count="26">
    <mergeCell ref="B8:B9"/>
    <mergeCell ref="B10:B11"/>
    <mergeCell ref="B12:B13"/>
    <mergeCell ref="B29:B30"/>
    <mergeCell ref="B33:B34"/>
    <mergeCell ref="H10:H11"/>
    <mergeCell ref="H12:H13"/>
    <mergeCell ref="B35:B36"/>
    <mergeCell ref="B37:B38"/>
    <mergeCell ref="B39:B40"/>
    <mergeCell ref="C49:H49"/>
    <mergeCell ref="C51:H51"/>
    <mergeCell ref="E6:F6"/>
    <mergeCell ref="I6:J6"/>
    <mergeCell ref="C22:H22"/>
    <mergeCell ref="C24:H24"/>
    <mergeCell ref="C45:G45"/>
    <mergeCell ref="C47:G47"/>
    <mergeCell ref="H39:H40"/>
    <mergeCell ref="H37:H38"/>
    <mergeCell ref="H35:H36"/>
    <mergeCell ref="H33:H34"/>
    <mergeCell ref="H29:H30"/>
    <mergeCell ref="C18:G18"/>
    <mergeCell ref="C20:G20"/>
    <mergeCell ref="H8:H9"/>
  </mergeCells>
  <conditionalFormatting sqref="E8">
    <cfRule type="cellIs" dxfId="41" priority="15" operator="equal">
      <formula>"NO"</formula>
    </cfRule>
    <cfRule type="cellIs" dxfId="40" priority="16" operator="equal">
      <formula>"YES"</formula>
    </cfRule>
  </conditionalFormatting>
  <conditionalFormatting sqref="E10">
    <cfRule type="cellIs" dxfId="39" priority="13" operator="equal">
      <formula>"NO"</formula>
    </cfRule>
    <cfRule type="cellIs" dxfId="38" priority="14" operator="equal">
      <formula>"YES"</formula>
    </cfRule>
  </conditionalFormatting>
  <conditionalFormatting sqref="E12">
    <cfRule type="cellIs" dxfId="37" priority="11" operator="equal">
      <formula>"NO"</formula>
    </cfRule>
    <cfRule type="cellIs" dxfId="36" priority="12" operator="equal">
      <formula>"YES"</formula>
    </cfRule>
  </conditionalFormatting>
  <conditionalFormatting sqref="E29">
    <cfRule type="cellIs" dxfId="35" priority="9" operator="equal">
      <formula>"NO"</formula>
    </cfRule>
    <cfRule type="cellIs" dxfId="34" priority="10" operator="equal">
      <formula>"YES"</formula>
    </cfRule>
  </conditionalFormatting>
  <conditionalFormatting sqref="E33">
    <cfRule type="cellIs" dxfId="33" priority="7" operator="equal">
      <formula>"NO"</formula>
    </cfRule>
    <cfRule type="cellIs" dxfId="32" priority="8" operator="equal">
      <formula>"YES"</formula>
    </cfRule>
  </conditionalFormatting>
  <conditionalFormatting sqref="E35">
    <cfRule type="cellIs" dxfId="31" priority="5" operator="equal">
      <formula>"NO"</formula>
    </cfRule>
    <cfRule type="cellIs" dxfId="30" priority="6" operator="equal">
      <formula>"YES"</formula>
    </cfRule>
  </conditionalFormatting>
  <conditionalFormatting sqref="E37">
    <cfRule type="cellIs" dxfId="29" priority="3" operator="equal">
      <formula>"NO"</formula>
    </cfRule>
    <cfRule type="cellIs" dxfId="28" priority="4" operator="equal">
      <formula>"YES"</formula>
    </cfRule>
  </conditionalFormatting>
  <conditionalFormatting sqref="E39">
    <cfRule type="cellIs" dxfId="27" priority="1" operator="equal">
      <formula>"NO"</formula>
    </cfRule>
    <cfRule type="cellIs" dxfId="26" priority="2" operator="equal">
      <formula>"YES"</formula>
    </cfRule>
  </conditionalFormatting>
  <dataValidations count="1">
    <dataValidation type="list" allowBlank="1" showInputMessage="1" showErrorMessage="1" errorTitle="Error" error="Please select an item from the list!" sqref="E8 E10 E12 E29 E33 E35 E37 E39">
      <formula1>INDIRECT("List_Yes_No[Spalte1]")</formula1>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V39"/>
  <sheetViews>
    <sheetView showGridLines="0" showRowColHeaders="0" zoomScaleNormal="100" workbookViewId="0">
      <pane ySplit="6" topLeftCell="A7" activePane="bottomLeft" state="frozen"/>
      <selection activeCell="H9" sqref="H9:J10"/>
      <selection pane="bottomLeft" activeCell="D29" sqref="D29:H29"/>
    </sheetView>
  </sheetViews>
  <sheetFormatPr defaultColWidth="10.90625" defaultRowHeight="14.5" x14ac:dyDescent="0.35"/>
  <cols>
    <col min="1" max="1" width="2.6328125" customWidth="1"/>
    <col min="2" max="2" width="3.6328125" customWidth="1"/>
    <col min="3" max="3" width="79.36328125" customWidth="1"/>
    <col min="4" max="4" width="1" customWidth="1"/>
    <col min="5" max="5" width="14.90625" customWidth="1"/>
    <col min="6" max="6" width="2.36328125" customWidth="1"/>
    <col min="7" max="7" width="1.81640625" customWidth="1"/>
    <col min="8" max="8" width="35.6328125" customWidth="1"/>
    <col min="9" max="9" width="15.90625" customWidth="1"/>
    <col min="10" max="10" width="1.81640625" customWidth="1"/>
    <col min="11" max="11" width="14.6328125" customWidth="1"/>
    <col min="12" max="12" width="3.90625" customWidth="1"/>
    <col min="13" max="13" width="5.453125" customWidth="1"/>
  </cols>
  <sheetData>
    <row r="1" spans="1:22" s="8" customFormat="1" ht="5.4" customHeight="1" x14ac:dyDescent="0.35">
      <c r="A1" s="50"/>
      <c r="B1" s="50"/>
      <c r="C1" s="50"/>
      <c r="D1" s="50"/>
      <c r="E1" s="50"/>
      <c r="F1" s="50"/>
      <c r="G1" s="50"/>
      <c r="H1" s="50"/>
      <c r="I1" s="50"/>
      <c r="J1" s="50"/>
      <c r="K1" s="50"/>
      <c r="L1" s="50"/>
      <c r="M1" s="50"/>
      <c r="N1" s="50"/>
      <c r="O1" s="50"/>
      <c r="P1" s="50"/>
      <c r="Q1" s="50"/>
      <c r="R1" s="50"/>
      <c r="S1" s="50"/>
      <c r="T1" s="50"/>
      <c r="U1" s="50"/>
      <c r="V1" s="50"/>
    </row>
    <row r="2" spans="1:22" s="8" customFormat="1" ht="24" customHeight="1" x14ac:dyDescent="0.55000000000000004">
      <c r="A2" s="51"/>
      <c r="B2" s="51" t="s">
        <v>558</v>
      </c>
      <c r="C2" s="50"/>
      <c r="D2" s="50"/>
      <c r="E2" s="50"/>
      <c r="F2" s="50"/>
      <c r="G2" s="50"/>
      <c r="H2" s="50"/>
      <c r="I2" s="57" t="s">
        <v>151</v>
      </c>
      <c r="J2" s="50"/>
      <c r="K2" s="50"/>
      <c r="L2" s="50"/>
      <c r="M2" s="50"/>
      <c r="N2" s="50"/>
      <c r="O2" s="50"/>
      <c r="P2" s="50"/>
      <c r="Q2" s="50"/>
      <c r="R2" s="50"/>
      <c r="S2" s="50"/>
      <c r="T2" s="50"/>
      <c r="U2" s="50"/>
      <c r="V2" s="50"/>
    </row>
    <row r="3" spans="1:22" s="8" customFormat="1" ht="5" customHeight="1" thickBot="1" x14ac:dyDescent="0.6">
      <c r="A3" s="251"/>
      <c r="B3" s="152"/>
      <c r="C3" s="152"/>
      <c r="D3" s="152"/>
      <c r="E3" s="152"/>
      <c r="F3" s="152"/>
      <c r="G3" s="152"/>
      <c r="H3" s="375"/>
      <c r="I3" s="376"/>
      <c r="J3" s="152"/>
      <c r="K3" s="50"/>
      <c r="L3" s="50"/>
      <c r="M3" s="50"/>
      <c r="N3" s="52"/>
      <c r="O3" s="50"/>
      <c r="P3" s="50"/>
      <c r="Q3" s="50"/>
      <c r="R3" s="50"/>
      <c r="S3" s="50"/>
      <c r="T3" s="50"/>
      <c r="U3" s="50"/>
      <c r="V3" s="50"/>
    </row>
    <row r="4" spans="1:22" ht="18.649999999999999" customHeight="1" thickTop="1" x14ac:dyDescent="0.45">
      <c r="A4" s="55"/>
      <c r="B4" s="249" t="s">
        <v>211</v>
      </c>
      <c r="C4" s="55"/>
      <c r="D4" s="55"/>
      <c r="E4" s="55"/>
      <c r="F4" s="55"/>
      <c r="G4" s="55"/>
      <c r="H4" s="55"/>
      <c r="I4" s="55"/>
      <c r="J4" s="55"/>
      <c r="K4" s="50"/>
      <c r="L4" s="50"/>
      <c r="M4" s="50"/>
      <c r="N4" s="50"/>
      <c r="O4" s="50"/>
      <c r="P4" s="50"/>
      <c r="Q4" s="50"/>
      <c r="R4" s="50"/>
      <c r="S4" s="50"/>
      <c r="T4" s="50"/>
      <c r="U4" s="50"/>
      <c r="V4" s="50"/>
    </row>
    <row r="5" spans="1:22" ht="4.25" customHeight="1" x14ac:dyDescent="0.45">
      <c r="A5" s="6"/>
      <c r="B5" s="6"/>
      <c r="C5" s="6"/>
      <c r="D5" s="82"/>
      <c r="E5" s="82"/>
      <c r="F5" s="82"/>
      <c r="G5" s="82"/>
      <c r="H5" s="82"/>
      <c r="I5" s="82"/>
      <c r="J5" s="82"/>
      <c r="K5" s="50"/>
      <c r="L5" s="50"/>
      <c r="M5" s="50"/>
      <c r="N5" s="50"/>
      <c r="O5" s="50"/>
      <c r="P5" s="50"/>
      <c r="Q5" s="50"/>
      <c r="R5" s="50"/>
      <c r="S5" s="50"/>
      <c r="T5" s="50"/>
      <c r="U5" s="50"/>
      <c r="V5" s="50"/>
    </row>
    <row r="6" spans="1:22" ht="42" customHeight="1" x14ac:dyDescent="0.35">
      <c r="A6" s="6"/>
      <c r="B6" s="6"/>
      <c r="C6" s="6"/>
      <c r="D6" s="6"/>
      <c r="E6" s="582" t="s">
        <v>206</v>
      </c>
      <c r="F6" s="582"/>
      <c r="G6" s="230"/>
      <c r="H6" s="230" t="s">
        <v>207</v>
      </c>
      <c r="I6" s="720"/>
      <c r="J6" s="720"/>
      <c r="K6" s="50"/>
      <c r="L6" s="50"/>
      <c r="M6" s="50"/>
      <c r="N6" s="50"/>
      <c r="O6" s="50"/>
      <c r="P6" s="50"/>
      <c r="Q6" s="50"/>
      <c r="R6" s="50"/>
      <c r="S6" s="50"/>
      <c r="T6" s="50"/>
      <c r="U6" s="50"/>
      <c r="V6" s="50"/>
    </row>
    <row r="7" spans="1:22" ht="31.25" customHeight="1" x14ac:dyDescent="0.35">
      <c r="A7" s="6"/>
      <c r="B7" s="150" t="s">
        <v>559</v>
      </c>
      <c r="C7" s="150"/>
      <c r="D7" s="6"/>
      <c r="E7" s="6"/>
      <c r="F7" s="6"/>
      <c r="G7" s="6"/>
      <c r="H7" s="6"/>
      <c r="I7" s="6"/>
      <c r="J7" s="6"/>
      <c r="K7" s="50"/>
      <c r="L7" s="50"/>
      <c r="M7" s="50"/>
      <c r="N7" s="50"/>
      <c r="O7" s="50"/>
      <c r="P7" s="50"/>
      <c r="Q7" s="50"/>
      <c r="R7" s="50"/>
      <c r="S7" s="50"/>
      <c r="T7" s="50"/>
      <c r="U7" s="50"/>
      <c r="V7" s="50"/>
    </row>
    <row r="8" spans="1:22" ht="16.25" customHeight="1" x14ac:dyDescent="0.35">
      <c r="A8" s="6"/>
      <c r="B8" s="875" t="s">
        <v>410</v>
      </c>
      <c r="C8" s="879"/>
      <c r="D8" s="95"/>
      <c r="E8" s="404" t="s">
        <v>222</v>
      </c>
      <c r="F8" s="96"/>
      <c r="G8" s="97"/>
      <c r="H8" s="871"/>
      <c r="I8" s="314"/>
      <c r="J8" s="6"/>
      <c r="K8" s="50"/>
      <c r="L8" s="50"/>
      <c r="M8" s="50"/>
      <c r="N8" s="50"/>
      <c r="O8" s="50"/>
      <c r="P8" s="50"/>
      <c r="Q8" s="50"/>
      <c r="R8" s="50"/>
      <c r="S8" s="50"/>
      <c r="T8" s="50"/>
      <c r="U8" s="50"/>
      <c r="V8" s="50"/>
    </row>
    <row r="9" spans="1:22" ht="4.25" customHeight="1" x14ac:dyDescent="0.35">
      <c r="A9" s="6"/>
      <c r="B9" s="876"/>
      <c r="C9" s="880"/>
      <c r="D9" s="100"/>
      <c r="E9" s="101"/>
      <c r="F9" s="101"/>
      <c r="G9" s="102"/>
      <c r="H9" s="872"/>
      <c r="I9" s="6"/>
      <c r="J9" s="6"/>
      <c r="K9" s="50"/>
      <c r="L9" s="50"/>
      <c r="M9" s="50"/>
      <c r="N9" s="50"/>
      <c r="O9" s="50"/>
      <c r="P9" s="50"/>
      <c r="Q9" s="50"/>
      <c r="R9" s="50"/>
      <c r="S9" s="50"/>
      <c r="T9" s="50"/>
      <c r="U9" s="50"/>
      <c r="V9" s="50"/>
    </row>
    <row r="10" spans="1:22" ht="16.25" customHeight="1" x14ac:dyDescent="0.35">
      <c r="A10" s="6"/>
      <c r="B10" s="875" t="s">
        <v>411</v>
      </c>
      <c r="C10" s="879"/>
      <c r="D10" s="95"/>
      <c r="E10" s="404" t="s">
        <v>222</v>
      </c>
      <c r="F10" s="96"/>
      <c r="G10" s="97"/>
      <c r="H10" s="826"/>
      <c r="I10" s="6"/>
      <c r="J10" s="6"/>
      <c r="K10" s="50"/>
      <c r="L10" s="50"/>
      <c r="M10" s="50"/>
      <c r="N10" s="50"/>
      <c r="O10" s="50"/>
      <c r="P10" s="50"/>
      <c r="Q10" s="50"/>
      <c r="R10" s="50"/>
      <c r="S10" s="50"/>
      <c r="T10" s="50"/>
      <c r="U10" s="50"/>
      <c r="V10" s="50"/>
    </row>
    <row r="11" spans="1:22" ht="13.75" customHeight="1" x14ac:dyDescent="0.35">
      <c r="A11" s="6"/>
      <c r="B11" s="876"/>
      <c r="C11" s="880"/>
      <c r="D11" s="100"/>
      <c r="E11" s="101"/>
      <c r="F11" s="101"/>
      <c r="G11" s="102"/>
      <c r="H11" s="827"/>
      <c r="I11" s="6"/>
      <c r="J11" s="6"/>
      <c r="K11" s="50"/>
      <c r="L11" s="50"/>
      <c r="M11" s="50"/>
      <c r="N11" s="50"/>
      <c r="O11" s="50"/>
      <c r="P11" s="50"/>
      <c r="Q11" s="50"/>
      <c r="R11" s="50"/>
      <c r="S11" s="50"/>
      <c r="T11" s="50"/>
      <c r="U11" s="50"/>
      <c r="V11" s="50"/>
    </row>
    <row r="12" spans="1:22" ht="16.25" customHeight="1" x14ac:dyDescent="0.35">
      <c r="A12" s="6"/>
      <c r="B12" s="875" t="s">
        <v>412</v>
      </c>
      <c r="C12" s="879"/>
      <c r="D12" s="98"/>
      <c r="E12" s="404"/>
      <c r="F12" s="78"/>
      <c r="G12" s="99"/>
      <c r="H12" s="826"/>
      <c r="I12" s="6"/>
      <c r="J12" s="6"/>
      <c r="K12" s="50"/>
      <c r="L12" s="50"/>
      <c r="M12" s="50"/>
      <c r="N12" s="50"/>
      <c r="O12" s="50"/>
      <c r="P12" s="50"/>
      <c r="Q12" s="50"/>
      <c r="R12" s="50"/>
      <c r="S12" s="50"/>
      <c r="T12" s="50"/>
      <c r="U12" s="50"/>
      <c r="V12" s="50"/>
    </row>
    <row r="13" spans="1:22" ht="7.75" customHeight="1" x14ac:dyDescent="0.35">
      <c r="A13" s="6"/>
      <c r="B13" s="876"/>
      <c r="C13" s="880"/>
      <c r="D13" s="100"/>
      <c r="E13" s="101"/>
      <c r="F13" s="101"/>
      <c r="G13" s="102"/>
      <c r="H13" s="827"/>
      <c r="I13" s="6"/>
      <c r="J13" s="6"/>
      <c r="K13" s="50"/>
      <c r="L13" s="50"/>
      <c r="M13" s="50"/>
      <c r="N13" s="50"/>
      <c r="O13" s="50"/>
      <c r="P13" s="50"/>
      <c r="Q13" s="50"/>
      <c r="R13" s="50"/>
      <c r="S13" s="50"/>
      <c r="T13" s="50"/>
      <c r="U13" s="50"/>
      <c r="V13" s="50"/>
    </row>
    <row r="14" spans="1:22" ht="7.75" customHeight="1" x14ac:dyDescent="0.35">
      <c r="A14" s="6"/>
      <c r="B14" s="292"/>
      <c r="C14" s="292"/>
      <c r="D14" s="103"/>
      <c r="E14" s="78"/>
      <c r="F14" s="78"/>
      <c r="G14" s="78"/>
      <c r="H14" s="78"/>
      <c r="I14" s="6"/>
      <c r="J14" s="6"/>
      <c r="K14" s="50"/>
      <c r="L14" s="50"/>
      <c r="M14" s="50"/>
      <c r="N14" s="50"/>
      <c r="O14" s="50"/>
      <c r="P14" s="50"/>
      <c r="Q14" s="50"/>
      <c r="R14" s="50"/>
      <c r="S14" s="50"/>
      <c r="T14" s="50"/>
      <c r="U14" s="50"/>
      <c r="V14" s="50"/>
    </row>
    <row r="15" spans="1:22" ht="31.25" customHeight="1" x14ac:dyDescent="0.35">
      <c r="A15" s="6"/>
      <c r="B15" s="150" t="s">
        <v>560</v>
      </c>
      <c r="C15" s="150"/>
      <c r="D15" s="6"/>
      <c r="E15" s="6"/>
      <c r="F15" s="6"/>
      <c r="G15" s="6"/>
      <c r="H15" s="6"/>
      <c r="I15" s="6"/>
      <c r="J15" s="6"/>
      <c r="K15" s="50"/>
      <c r="L15" s="50"/>
      <c r="M15" s="50"/>
      <c r="N15" s="50"/>
      <c r="O15" s="50"/>
      <c r="P15" s="50"/>
      <c r="Q15" s="50"/>
      <c r="R15" s="50"/>
      <c r="S15" s="50"/>
      <c r="T15" s="50"/>
      <c r="U15" s="50"/>
      <c r="V15" s="50"/>
    </row>
    <row r="16" spans="1:22" ht="16.25" customHeight="1" x14ac:dyDescent="0.35">
      <c r="A16" s="6"/>
      <c r="B16" s="875" t="s">
        <v>414</v>
      </c>
      <c r="C16" s="879"/>
      <c r="D16" s="95"/>
      <c r="E16" s="404"/>
      <c r="F16" s="96"/>
      <c r="G16" s="97"/>
      <c r="H16" s="873"/>
      <c r="I16" s="6"/>
      <c r="J16" s="6"/>
      <c r="K16" s="50"/>
      <c r="L16" s="50"/>
      <c r="M16" s="50"/>
      <c r="N16" s="50"/>
      <c r="O16" s="50"/>
      <c r="P16" s="50"/>
      <c r="Q16" s="50"/>
      <c r="R16" s="50"/>
      <c r="S16" s="50"/>
      <c r="T16" s="50"/>
      <c r="U16" s="50"/>
      <c r="V16" s="50"/>
    </row>
    <row r="17" spans="1:22" ht="18" customHeight="1" x14ac:dyDescent="0.35">
      <c r="A17" s="6"/>
      <c r="B17" s="876"/>
      <c r="C17" s="880"/>
      <c r="D17" s="100"/>
      <c r="E17" s="101"/>
      <c r="F17" s="101"/>
      <c r="G17" s="102"/>
      <c r="H17" s="874"/>
      <c r="I17" s="6"/>
      <c r="J17" s="6"/>
      <c r="K17" s="50"/>
      <c r="L17" s="50"/>
      <c r="M17" s="50"/>
      <c r="N17" s="50"/>
      <c r="O17" s="50"/>
      <c r="P17" s="50"/>
      <c r="Q17" s="50"/>
      <c r="R17" s="50"/>
      <c r="S17" s="50"/>
      <c r="T17" s="50"/>
      <c r="U17" s="50"/>
      <c r="V17" s="50"/>
    </row>
    <row r="18" spans="1:22" ht="18" customHeight="1" x14ac:dyDescent="0.35">
      <c r="A18" s="6"/>
      <c r="B18" s="881" t="s">
        <v>413</v>
      </c>
      <c r="C18" s="881"/>
      <c r="D18" s="139"/>
      <c r="E18" s="78"/>
      <c r="F18" s="78"/>
      <c r="G18" s="78"/>
      <c r="H18" s="113"/>
      <c r="I18" s="6"/>
      <c r="J18" s="6"/>
      <c r="K18" s="50"/>
      <c r="L18" s="50"/>
      <c r="M18" s="50"/>
      <c r="N18" s="50"/>
      <c r="O18" s="50"/>
      <c r="P18" s="50"/>
      <c r="Q18" s="50"/>
      <c r="R18" s="50"/>
      <c r="S18" s="50"/>
      <c r="T18" s="50"/>
      <c r="U18" s="50"/>
      <c r="V18" s="50"/>
    </row>
    <row r="19" spans="1:22" ht="16.25" customHeight="1" x14ac:dyDescent="0.35">
      <c r="A19" s="6"/>
      <c r="B19" s="875" t="s">
        <v>582</v>
      </c>
      <c r="C19" s="879"/>
      <c r="D19" s="95"/>
      <c r="E19" s="404" t="s">
        <v>222</v>
      </c>
      <c r="F19" s="96"/>
      <c r="G19" s="97"/>
      <c r="H19" s="826"/>
      <c r="I19" s="6"/>
      <c r="J19" s="6"/>
      <c r="K19" s="50"/>
      <c r="L19" s="50"/>
      <c r="M19" s="50"/>
      <c r="N19" s="50"/>
      <c r="O19" s="50"/>
      <c r="P19" s="50"/>
      <c r="Q19" s="50"/>
      <c r="R19" s="50"/>
      <c r="S19" s="50"/>
      <c r="T19" s="50"/>
      <c r="U19" s="50"/>
      <c r="V19" s="50"/>
    </row>
    <row r="20" spans="1:22" ht="103.75" customHeight="1" x14ac:dyDescent="0.35">
      <c r="A20" s="6"/>
      <c r="B20" s="876"/>
      <c r="C20" s="880"/>
      <c r="D20" s="100"/>
      <c r="E20" s="101"/>
      <c r="F20" s="101"/>
      <c r="G20" s="102"/>
      <c r="H20" s="827"/>
      <c r="I20" s="6"/>
      <c r="J20" s="6"/>
      <c r="K20" s="50"/>
      <c r="L20" s="50"/>
      <c r="M20" s="50"/>
      <c r="N20" s="50"/>
      <c r="O20" s="50"/>
      <c r="P20" s="50"/>
      <c r="Q20" s="50"/>
      <c r="R20" s="50"/>
      <c r="S20" s="50"/>
      <c r="T20" s="50"/>
      <c r="U20" s="50"/>
      <c r="V20" s="50"/>
    </row>
    <row r="21" spans="1:22" ht="16.25" customHeight="1" x14ac:dyDescent="0.35">
      <c r="A21" s="6"/>
      <c r="B21" s="875" t="s">
        <v>415</v>
      </c>
      <c r="C21" s="879"/>
      <c r="D21" s="98"/>
      <c r="E21" s="430" t="s">
        <v>222</v>
      </c>
      <c r="F21" s="78"/>
      <c r="G21" s="99"/>
      <c r="H21" s="826"/>
      <c r="I21" s="6"/>
      <c r="J21" s="6"/>
      <c r="K21" s="50"/>
      <c r="L21" s="50"/>
      <c r="M21" s="50"/>
      <c r="N21" s="50"/>
      <c r="O21" s="50"/>
      <c r="P21" s="50"/>
      <c r="Q21" s="50"/>
      <c r="R21" s="50"/>
      <c r="S21" s="50"/>
      <c r="T21" s="50"/>
      <c r="U21" s="50"/>
      <c r="V21" s="50"/>
    </row>
    <row r="22" spans="1:22" ht="46.25" customHeight="1" x14ac:dyDescent="0.35">
      <c r="A22" s="6"/>
      <c r="B22" s="876"/>
      <c r="C22" s="880"/>
      <c r="D22" s="100"/>
      <c r="E22" s="101"/>
      <c r="F22" s="101"/>
      <c r="G22" s="102"/>
      <c r="H22" s="827"/>
      <c r="I22" s="6"/>
      <c r="J22" s="6"/>
      <c r="K22" s="50"/>
      <c r="L22" s="50"/>
      <c r="M22" s="50"/>
      <c r="N22" s="50"/>
      <c r="O22" s="50"/>
      <c r="P22" s="50"/>
      <c r="Q22" s="50"/>
      <c r="R22" s="50"/>
      <c r="S22" s="50"/>
      <c r="T22" s="50"/>
      <c r="U22" s="50"/>
      <c r="V22" s="50"/>
    </row>
    <row r="23" spans="1:22" ht="12.65" customHeight="1" x14ac:dyDescent="0.35">
      <c r="A23" s="6"/>
      <c r="B23" s="292"/>
      <c r="C23" s="292"/>
      <c r="D23" s="103"/>
      <c r="E23" s="78"/>
      <c r="F23" s="78"/>
      <c r="G23" s="78"/>
      <c r="H23" s="78"/>
      <c r="I23" s="6"/>
      <c r="J23" s="6"/>
      <c r="K23" s="50"/>
      <c r="L23" s="50"/>
      <c r="M23" s="50"/>
      <c r="N23" s="50"/>
      <c r="O23" s="50"/>
      <c r="P23" s="50"/>
      <c r="Q23" s="50"/>
      <c r="R23" s="50"/>
      <c r="S23" s="50"/>
      <c r="T23" s="50"/>
      <c r="U23" s="50"/>
      <c r="V23" s="50"/>
    </row>
    <row r="24" spans="1:22" ht="11.4" customHeight="1" x14ac:dyDescent="0.35">
      <c r="A24" s="50"/>
      <c r="B24" s="50"/>
      <c r="C24" s="50"/>
      <c r="D24" s="50"/>
      <c r="E24" s="50"/>
      <c r="F24" s="50"/>
      <c r="G24" s="50"/>
      <c r="H24" s="50"/>
      <c r="I24" s="50"/>
      <c r="J24" s="50"/>
      <c r="K24" s="50"/>
      <c r="L24" s="50"/>
      <c r="M24" s="50"/>
      <c r="N24" s="50"/>
      <c r="O24" s="50"/>
      <c r="P24" s="50"/>
      <c r="Q24" s="50"/>
      <c r="R24" s="50"/>
      <c r="S24" s="50"/>
      <c r="T24" s="50"/>
      <c r="U24" s="50"/>
      <c r="V24" s="50"/>
    </row>
    <row r="25" spans="1:22" ht="18.5" x14ac:dyDescent="0.35">
      <c r="A25" s="50"/>
      <c r="B25" s="87" t="s">
        <v>204</v>
      </c>
      <c r="C25" s="83"/>
      <c r="D25" s="83"/>
      <c r="E25" s="83"/>
      <c r="F25" s="83"/>
      <c r="G25" s="83"/>
      <c r="H25" s="83"/>
      <c r="I25" s="83"/>
      <c r="J25" s="83"/>
      <c r="K25" s="50"/>
      <c r="L25" s="50"/>
      <c r="M25" s="50"/>
      <c r="N25" s="50"/>
      <c r="O25" s="50"/>
      <c r="P25" s="50"/>
      <c r="Q25" s="50"/>
      <c r="R25" s="50"/>
      <c r="S25" s="50"/>
      <c r="T25" s="50"/>
      <c r="U25" s="50"/>
      <c r="V25" s="50"/>
    </row>
    <row r="26" spans="1:22" ht="21" customHeight="1" x14ac:dyDescent="0.35">
      <c r="A26" s="50"/>
      <c r="B26" s="85" t="s">
        <v>520</v>
      </c>
      <c r="C26" s="6"/>
      <c r="D26" s="6"/>
      <c r="E26" s="6"/>
      <c r="F26" s="6"/>
      <c r="G26" s="6"/>
      <c r="H26" s="6"/>
      <c r="I26" s="6"/>
      <c r="J26" s="6"/>
      <c r="K26" s="50"/>
      <c r="L26" s="50"/>
      <c r="M26" s="50"/>
      <c r="N26" s="50"/>
      <c r="O26" s="50"/>
      <c r="P26" s="50"/>
      <c r="Q26" s="50"/>
      <c r="R26" s="50"/>
      <c r="S26" s="50"/>
      <c r="T26" s="50"/>
      <c r="U26" s="50"/>
      <c r="V26" s="50"/>
    </row>
    <row r="27" spans="1:22" x14ac:dyDescent="0.35">
      <c r="A27" s="50"/>
      <c r="B27" s="324" t="s">
        <v>202</v>
      </c>
      <c r="C27" s="324"/>
      <c r="D27" s="613"/>
      <c r="E27" s="613"/>
      <c r="F27" s="613"/>
      <c r="G27" s="613"/>
      <c r="H27" s="613"/>
      <c r="I27" s="6"/>
      <c r="J27" s="6"/>
      <c r="K27" s="50"/>
      <c r="L27" s="50"/>
      <c r="M27" s="50"/>
      <c r="N27" s="50"/>
      <c r="O27" s="50"/>
      <c r="P27" s="50"/>
      <c r="Q27" s="50"/>
      <c r="R27" s="50"/>
      <c r="S27" s="50"/>
      <c r="T27" s="50"/>
      <c r="U27" s="50"/>
      <c r="V27" s="50"/>
    </row>
    <row r="28" spans="1:22" ht="5" customHeight="1" x14ac:dyDescent="0.35">
      <c r="A28" s="50"/>
      <c r="B28" s="6"/>
      <c r="C28" s="6"/>
      <c r="D28" s="6"/>
      <c r="E28" s="6"/>
      <c r="F28" s="6"/>
      <c r="G28" s="6"/>
      <c r="H28" s="6"/>
      <c r="I28" s="6"/>
      <c r="J28" s="6"/>
      <c r="K28" s="50"/>
      <c r="L28" s="50"/>
      <c r="M28" s="50"/>
      <c r="N28" s="50"/>
      <c r="O28" s="50"/>
      <c r="P28" s="50"/>
      <c r="Q28" s="50"/>
      <c r="R28" s="50"/>
      <c r="S28" s="50"/>
      <c r="T28" s="50"/>
      <c r="U28" s="50"/>
      <c r="V28" s="50"/>
    </row>
    <row r="29" spans="1:22" x14ac:dyDescent="0.35">
      <c r="A29" s="50"/>
      <c r="B29" s="324" t="s">
        <v>203</v>
      </c>
      <c r="C29" s="324"/>
      <c r="D29" s="613"/>
      <c r="E29" s="613"/>
      <c r="F29" s="613"/>
      <c r="G29" s="613"/>
      <c r="H29" s="613"/>
      <c r="I29" s="6"/>
      <c r="J29" s="6"/>
      <c r="K29" s="50"/>
      <c r="L29" s="50"/>
      <c r="M29" s="50"/>
      <c r="N29" s="50"/>
      <c r="O29" s="50"/>
      <c r="P29" s="50"/>
      <c r="Q29" s="50"/>
      <c r="R29" s="50"/>
      <c r="S29" s="50"/>
      <c r="T29" s="50"/>
      <c r="U29" s="50"/>
      <c r="V29" s="50"/>
    </row>
    <row r="30" spans="1:22" ht="5" customHeight="1" x14ac:dyDescent="0.35">
      <c r="A30" s="50"/>
      <c r="B30" s="6"/>
      <c r="C30" s="6"/>
      <c r="D30" s="6"/>
      <c r="E30" s="6"/>
      <c r="F30" s="6"/>
      <c r="G30" s="6"/>
      <c r="H30" s="6"/>
      <c r="I30" s="6"/>
      <c r="J30" s="6"/>
      <c r="K30" s="50"/>
      <c r="L30" s="50"/>
      <c r="M30" s="50"/>
      <c r="N30" s="50"/>
      <c r="O30" s="50"/>
      <c r="P30" s="50"/>
      <c r="Q30" s="50"/>
      <c r="R30" s="50"/>
      <c r="S30" s="50"/>
      <c r="T30" s="50"/>
      <c r="U30" s="50"/>
      <c r="V30" s="50"/>
    </row>
    <row r="31" spans="1:22" x14ac:dyDescent="0.35">
      <c r="A31" s="50"/>
      <c r="B31" s="324" t="s">
        <v>586</v>
      </c>
      <c r="C31" s="324"/>
      <c r="D31" s="613"/>
      <c r="E31" s="613"/>
      <c r="F31" s="613"/>
      <c r="G31" s="613"/>
      <c r="H31" s="613"/>
      <c r="I31" s="613"/>
      <c r="J31" s="6"/>
      <c r="K31" s="50"/>
      <c r="L31" s="50"/>
      <c r="M31" s="50"/>
      <c r="N31" s="50"/>
      <c r="O31" s="50"/>
      <c r="P31" s="50"/>
      <c r="Q31" s="50"/>
      <c r="R31" s="50"/>
      <c r="S31" s="50"/>
      <c r="T31" s="50"/>
      <c r="U31" s="50"/>
      <c r="V31" s="50"/>
    </row>
    <row r="32" spans="1:22" ht="5.4" customHeight="1" x14ac:dyDescent="0.35">
      <c r="A32" s="50"/>
      <c r="B32" s="324"/>
      <c r="C32" s="324"/>
      <c r="D32" s="324"/>
      <c r="E32" s="324"/>
      <c r="F32" s="324"/>
      <c r="G32" s="324"/>
      <c r="H32" s="324"/>
      <c r="I32" s="6"/>
      <c r="J32" s="6"/>
      <c r="K32" s="50"/>
      <c r="L32" s="50"/>
      <c r="M32" s="50"/>
      <c r="N32" s="50"/>
      <c r="O32" s="50"/>
      <c r="P32" s="50"/>
      <c r="Q32" s="50"/>
      <c r="R32" s="50"/>
      <c r="S32" s="50"/>
      <c r="T32" s="50"/>
      <c r="U32" s="50"/>
      <c r="V32" s="50"/>
    </row>
    <row r="33" spans="1:22" ht="16.25" customHeight="1" x14ac:dyDescent="0.35">
      <c r="A33" s="50"/>
      <c r="B33" s="805" t="s">
        <v>637</v>
      </c>
      <c r="C33" s="805"/>
      <c r="D33" s="613"/>
      <c r="E33" s="613"/>
      <c r="F33" s="613"/>
      <c r="G33" s="613"/>
      <c r="H33" s="613"/>
      <c r="I33" s="613"/>
      <c r="J33" s="6"/>
      <c r="K33" s="50"/>
      <c r="L33" s="50"/>
      <c r="M33" s="50"/>
      <c r="N33" s="50"/>
      <c r="O33" s="50"/>
      <c r="P33" s="50"/>
      <c r="Q33" s="50"/>
      <c r="R33" s="50"/>
      <c r="S33" s="50"/>
      <c r="T33" s="50"/>
      <c r="U33" s="50"/>
      <c r="V33" s="50"/>
    </row>
    <row r="34" spans="1:22" ht="28.25" customHeight="1" x14ac:dyDescent="0.35">
      <c r="A34" s="50"/>
      <c r="B34" s="801" t="s">
        <v>223</v>
      </c>
      <c r="C34" s="801"/>
      <c r="D34" s="6"/>
      <c r="E34" s="6"/>
      <c r="F34" s="6"/>
      <c r="G34" s="6"/>
      <c r="H34" s="6"/>
      <c r="I34" s="6"/>
      <c r="J34" s="6"/>
      <c r="K34" s="50"/>
      <c r="L34" s="50"/>
      <c r="M34" s="50"/>
      <c r="N34" s="50"/>
      <c r="O34" s="50"/>
      <c r="P34" s="50"/>
      <c r="Q34" s="50"/>
      <c r="R34" s="50"/>
      <c r="S34" s="50"/>
      <c r="T34" s="50"/>
      <c r="U34" s="50"/>
      <c r="V34" s="50"/>
    </row>
    <row r="35" spans="1:22" ht="44.4" customHeight="1" x14ac:dyDescent="0.35">
      <c r="A35" s="50"/>
      <c r="B35" s="50"/>
      <c r="C35" s="50"/>
      <c r="D35" s="50"/>
      <c r="E35" s="50"/>
      <c r="F35" s="50"/>
      <c r="G35" s="50"/>
      <c r="H35" s="50"/>
      <c r="I35" s="50"/>
      <c r="J35" s="50"/>
      <c r="K35" s="50"/>
      <c r="L35" s="50"/>
      <c r="M35" s="50"/>
      <c r="N35" s="50"/>
      <c r="O35" s="50"/>
      <c r="P35" s="50"/>
      <c r="Q35" s="50"/>
      <c r="R35" s="50"/>
      <c r="S35" s="50"/>
      <c r="T35" s="50"/>
      <c r="U35" s="50"/>
      <c r="V35" s="50"/>
    </row>
    <row r="36" spans="1:22" ht="44.4" customHeight="1" x14ac:dyDescent="0.35">
      <c r="A36" s="50"/>
      <c r="B36" s="50"/>
      <c r="C36" s="50"/>
      <c r="D36" s="50"/>
      <c r="E36" s="50"/>
      <c r="F36" s="50"/>
      <c r="G36" s="50"/>
      <c r="H36" s="50"/>
      <c r="I36" s="50"/>
      <c r="J36" s="50"/>
      <c r="K36" s="50"/>
      <c r="L36" s="50"/>
      <c r="M36" s="50"/>
      <c r="N36" s="50"/>
      <c r="O36" s="50"/>
      <c r="P36" s="50"/>
      <c r="Q36" s="50"/>
      <c r="R36" s="50"/>
      <c r="S36" s="50"/>
      <c r="T36" s="50"/>
      <c r="U36" s="50"/>
      <c r="V36" s="50"/>
    </row>
    <row r="37" spans="1:22" ht="44.4" customHeight="1" x14ac:dyDescent="0.35">
      <c r="A37" s="50"/>
      <c r="B37" s="50"/>
      <c r="C37" s="50"/>
      <c r="D37" s="50"/>
      <c r="E37" s="50"/>
      <c r="F37" s="50"/>
      <c r="G37" s="50"/>
      <c r="H37" s="50"/>
      <c r="I37" s="50"/>
      <c r="J37" s="50"/>
      <c r="K37" s="50"/>
      <c r="L37" s="50"/>
      <c r="M37" s="50"/>
      <c r="N37" s="50"/>
      <c r="O37" s="50"/>
      <c r="P37" s="50"/>
      <c r="Q37" s="50"/>
      <c r="R37" s="50"/>
      <c r="S37" s="50"/>
      <c r="T37" s="50"/>
      <c r="U37" s="50"/>
      <c r="V37" s="50"/>
    </row>
    <row r="38" spans="1:22" ht="44.4" customHeight="1" x14ac:dyDescent="0.35">
      <c r="A38" s="50"/>
      <c r="B38" s="50"/>
      <c r="C38" s="50"/>
      <c r="D38" s="50"/>
      <c r="E38" s="50"/>
      <c r="F38" s="50"/>
      <c r="G38" s="50"/>
      <c r="H38" s="50"/>
      <c r="I38" s="50"/>
      <c r="J38" s="50"/>
      <c r="K38" s="50"/>
      <c r="L38" s="50"/>
      <c r="M38" s="50"/>
      <c r="N38" s="50"/>
      <c r="O38" s="50"/>
      <c r="P38" s="50"/>
      <c r="Q38" s="50"/>
      <c r="R38" s="50"/>
      <c r="S38" s="50"/>
      <c r="T38" s="50"/>
      <c r="U38" s="50"/>
      <c r="V38" s="50"/>
    </row>
    <row r="39" spans="1:22" ht="44.4" customHeight="1" x14ac:dyDescent="0.35">
      <c r="A39" s="50"/>
      <c r="B39" s="50"/>
      <c r="C39" s="50"/>
      <c r="D39" s="50"/>
      <c r="E39" s="50"/>
      <c r="F39" s="50"/>
      <c r="G39" s="50"/>
      <c r="H39" s="50"/>
      <c r="I39" s="50"/>
      <c r="J39" s="50"/>
      <c r="K39" s="50"/>
      <c r="L39" s="50"/>
      <c r="M39" s="50"/>
      <c r="N39" s="50"/>
      <c r="O39" s="50"/>
      <c r="P39" s="50"/>
      <c r="Q39" s="50"/>
      <c r="R39" s="50"/>
      <c r="S39" s="50"/>
      <c r="T39" s="50"/>
      <c r="U39" s="50"/>
      <c r="V39" s="50"/>
    </row>
  </sheetData>
  <sheetProtection algorithmName="SHA-512" hashValue="fhCh8tTWtWSKls0TYMrKyrUO2Jg1E+JpTN0/TJ93Ove5B0C1fEOV+k9IG3Ln9YEQ9VxAHmpTGVXiJa3apHwHRQ==" saltValue="tHaOAiFrPCsTwLBTahmJ4w==" spinCount="100000" sheet="1" objects="1" scenarios="1"/>
  <mergeCells count="21">
    <mergeCell ref="B34:C34"/>
    <mergeCell ref="D27:H27"/>
    <mergeCell ref="D29:H29"/>
    <mergeCell ref="D31:I31"/>
    <mergeCell ref="D33:I33"/>
    <mergeCell ref="B33:C33"/>
    <mergeCell ref="H16:H17"/>
    <mergeCell ref="H19:H20"/>
    <mergeCell ref="H21:H22"/>
    <mergeCell ref="I6:J6"/>
    <mergeCell ref="B8:C9"/>
    <mergeCell ref="B10:C11"/>
    <mergeCell ref="B12:C13"/>
    <mergeCell ref="H8:H9"/>
    <mergeCell ref="H10:H11"/>
    <mergeCell ref="H12:H13"/>
    <mergeCell ref="B16:C17"/>
    <mergeCell ref="B19:C20"/>
    <mergeCell ref="B21:C22"/>
    <mergeCell ref="B18:C18"/>
    <mergeCell ref="E6:F6"/>
  </mergeCells>
  <conditionalFormatting sqref="E8">
    <cfRule type="cellIs" dxfId="25" priority="21" operator="equal">
      <formula>"Not relevant"</formula>
    </cfRule>
    <cfRule type="cellIs" dxfId="24" priority="22" operator="equal">
      <formula>"No"</formula>
    </cfRule>
    <cfRule type="cellIs" dxfId="23" priority="23" operator="equal">
      <formula>"YES"</formula>
    </cfRule>
  </conditionalFormatting>
  <conditionalFormatting sqref="E10">
    <cfRule type="cellIs" dxfId="22" priority="18" operator="equal">
      <formula>"Not relevant"</formula>
    </cfRule>
    <cfRule type="cellIs" dxfId="21" priority="19" operator="equal">
      <formula>"No"</formula>
    </cfRule>
    <cfRule type="cellIs" dxfId="20" priority="20" operator="equal">
      <formula>"YES"</formula>
    </cfRule>
  </conditionalFormatting>
  <conditionalFormatting sqref="E12">
    <cfRule type="cellIs" dxfId="19" priority="14" operator="equal">
      <formula>"NO"</formula>
    </cfRule>
    <cfRule type="cellIs" dxfId="18" priority="15" operator="equal">
      <formula>"YES"</formula>
    </cfRule>
  </conditionalFormatting>
  <conditionalFormatting sqref="E19">
    <cfRule type="cellIs" dxfId="17" priority="8" operator="equal">
      <formula>"Not relevant"</formula>
    </cfRule>
    <cfRule type="cellIs" dxfId="16" priority="9" operator="equal">
      <formula>"No"</formula>
    </cfRule>
    <cfRule type="cellIs" dxfId="15" priority="10" operator="equal">
      <formula>"YES"</formula>
    </cfRule>
  </conditionalFormatting>
  <conditionalFormatting sqref="E16">
    <cfRule type="cellIs" dxfId="14" priority="4" operator="equal">
      <formula>"NO"</formula>
    </cfRule>
    <cfRule type="cellIs" dxfId="13" priority="5" operator="equal">
      <formula>"YES"</formula>
    </cfRule>
  </conditionalFormatting>
  <conditionalFormatting sqref="E21">
    <cfRule type="cellIs" dxfId="12" priority="1" operator="equal">
      <formula>"Not relevant"</formula>
    </cfRule>
    <cfRule type="cellIs" dxfId="11" priority="2" operator="equal">
      <formula>"No"</formula>
    </cfRule>
    <cfRule type="cellIs" dxfId="10" priority="3" operator="equal">
      <formula>"YES"</formula>
    </cfRule>
  </conditionalFormatting>
  <dataValidations count="2">
    <dataValidation type="list" allowBlank="1" showInputMessage="1" showErrorMessage="1" errorTitle="Error" error="Please select an item from the list!" sqref="E12 E16">
      <formula1>INDIRECT("List_Yes_No[Spalte1]")</formula1>
    </dataValidation>
    <dataValidation type="list" allowBlank="1" showInputMessage="1" showErrorMessage="1" errorTitle="Error" error="Please select an item from the list!" sqref="E8 E10 E19 E21">
      <formula1>INDIRECT("List_Yes_No_Not_Relevant[Spalte1]")</formula1>
    </dataValidation>
  </dataValidations>
  <hyperlinks>
    <hyperlink ref="I2" location="Menu!A1" display="← Menue"/>
    <hyperlink ref="B18" r:id="rId1"/>
  </hyperlinks>
  <pageMargins left="0.7" right="0.7" top="0.78740157499999996" bottom="0.78740157499999996" header="0.3" footer="0.3"/>
  <pageSetup paperSize="9" orientation="portrait" horizontalDpi="0" verticalDpi="0"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7"/>
  <sheetViews>
    <sheetView topLeftCell="G13" workbookViewId="0">
      <selection activeCell="M15" sqref="M15"/>
    </sheetView>
  </sheetViews>
  <sheetFormatPr defaultColWidth="10.90625" defaultRowHeight="14.5" x14ac:dyDescent="0.35"/>
  <cols>
    <col min="1" max="1" width="6.6328125" customWidth="1"/>
    <col min="2" max="2" width="25.54296875" customWidth="1"/>
    <col min="3" max="3" width="22.90625" customWidth="1"/>
    <col min="4" max="4" width="7.6328125" customWidth="1"/>
    <col min="5" max="5" width="75.6328125" customWidth="1"/>
    <col min="6" max="6" width="8" customWidth="1"/>
    <col min="7" max="7" width="26.08984375" customWidth="1"/>
    <col min="8" max="9" width="24" customWidth="1"/>
    <col min="10" max="10" width="23.36328125" customWidth="1"/>
    <col min="11" max="11" width="29.90625" bestFit="1" customWidth="1"/>
    <col min="13" max="13" width="34.08984375" customWidth="1"/>
    <col min="14" max="14" width="19.81640625" customWidth="1"/>
  </cols>
  <sheetData>
    <row r="2" spans="2:15" x14ac:dyDescent="0.35">
      <c r="B2" t="s">
        <v>18</v>
      </c>
      <c r="E2" t="s">
        <v>33</v>
      </c>
      <c r="G2" t="s">
        <v>39</v>
      </c>
      <c r="M2" t="s">
        <v>602</v>
      </c>
    </row>
    <row r="3" spans="2:15" ht="15.5" x14ac:dyDescent="0.35">
      <c r="B3" s="365" t="s">
        <v>7</v>
      </c>
      <c r="C3" s="366" t="s">
        <v>17</v>
      </c>
      <c r="E3" t="s">
        <v>31</v>
      </c>
      <c r="G3" t="s">
        <v>31</v>
      </c>
      <c r="M3" t="s">
        <v>31</v>
      </c>
      <c r="N3" t="s">
        <v>636</v>
      </c>
      <c r="O3" t="s">
        <v>635</v>
      </c>
    </row>
    <row r="4" spans="2:15" ht="15.5" x14ac:dyDescent="0.35">
      <c r="B4" s="365" t="s">
        <v>8</v>
      </c>
      <c r="C4" s="366">
        <v>23</v>
      </c>
      <c r="E4" t="s">
        <v>34</v>
      </c>
      <c r="G4" t="s">
        <v>29</v>
      </c>
      <c r="M4" t="s">
        <v>695</v>
      </c>
      <c r="N4" s="443"/>
      <c r="O4" s="443"/>
    </row>
    <row r="5" spans="2:15" ht="15.5" x14ac:dyDescent="0.35">
      <c r="B5" s="365" t="s">
        <v>9</v>
      </c>
      <c r="C5" s="366">
        <v>10</v>
      </c>
      <c r="E5" t="s">
        <v>35</v>
      </c>
      <c r="G5" t="s">
        <v>42</v>
      </c>
      <c r="M5" t="s">
        <v>603</v>
      </c>
      <c r="N5" s="443" t="s">
        <v>634</v>
      </c>
      <c r="O5" s="462" t="s">
        <v>603</v>
      </c>
    </row>
    <row r="6" spans="2:15" ht="15.5" x14ac:dyDescent="0.35">
      <c r="B6" s="365" t="s">
        <v>10</v>
      </c>
      <c r="C6" s="366">
        <v>18</v>
      </c>
      <c r="E6" t="s">
        <v>36</v>
      </c>
      <c r="G6" t="s">
        <v>40</v>
      </c>
      <c r="M6" t="s">
        <v>604</v>
      </c>
      <c r="N6" s="443" t="s">
        <v>634</v>
      </c>
      <c r="O6" s="462" t="s">
        <v>604</v>
      </c>
    </row>
    <row r="7" spans="2:15" ht="15.5" x14ac:dyDescent="0.35">
      <c r="B7" s="365" t="s">
        <v>11</v>
      </c>
      <c r="C7" s="366">
        <v>19</v>
      </c>
      <c r="G7" t="s">
        <v>41</v>
      </c>
      <c r="M7" t="s">
        <v>468</v>
      </c>
      <c r="N7" s="443" t="s">
        <v>634</v>
      </c>
      <c r="O7" s="443"/>
    </row>
    <row r="8" spans="2:15" ht="15.5" x14ac:dyDescent="0.35">
      <c r="B8" s="365" t="s">
        <v>12</v>
      </c>
      <c r="C8" s="366">
        <v>21</v>
      </c>
      <c r="M8" t="s">
        <v>605</v>
      </c>
      <c r="N8" s="443" t="s">
        <v>634</v>
      </c>
      <c r="O8" s="443" t="s">
        <v>605</v>
      </c>
    </row>
    <row r="9" spans="2:15" ht="15.5" x14ac:dyDescent="0.35">
      <c r="B9" s="365" t="s">
        <v>13</v>
      </c>
      <c r="C9" s="366">
        <v>15</v>
      </c>
      <c r="M9" t="s">
        <v>606</v>
      </c>
      <c r="N9" s="443" t="s">
        <v>634</v>
      </c>
      <c r="O9" s="443" t="s">
        <v>606</v>
      </c>
    </row>
    <row r="10" spans="2:15" ht="15.5" x14ac:dyDescent="0.35">
      <c r="B10" s="365" t="s">
        <v>14</v>
      </c>
      <c r="C10" s="366">
        <v>17</v>
      </c>
      <c r="E10" t="s">
        <v>46</v>
      </c>
      <c r="G10" t="s">
        <v>68</v>
      </c>
      <c r="M10" t="s">
        <v>471</v>
      </c>
      <c r="N10" s="443" t="s">
        <v>634</v>
      </c>
      <c r="O10" s="444"/>
    </row>
    <row r="11" spans="2:15" ht="15.5" x14ac:dyDescent="0.35">
      <c r="B11" s="365" t="s">
        <v>15</v>
      </c>
      <c r="C11" s="366">
        <v>10</v>
      </c>
      <c r="E11" t="s">
        <v>31</v>
      </c>
      <c r="G11" t="s">
        <v>75</v>
      </c>
      <c r="H11" t="s">
        <v>76</v>
      </c>
      <c r="I11" t="s">
        <v>77</v>
      </c>
      <c r="J11" t="s">
        <v>78</v>
      </c>
      <c r="K11" t="s">
        <v>79</v>
      </c>
      <c r="M11" t="s">
        <v>607</v>
      </c>
      <c r="N11" s="443" t="s">
        <v>634</v>
      </c>
      <c r="O11" s="444" t="s">
        <v>607</v>
      </c>
    </row>
    <row r="12" spans="2:15" ht="15.5" x14ac:dyDescent="0.35">
      <c r="B12" s="365" t="s">
        <v>16</v>
      </c>
      <c r="C12" s="366">
        <v>23</v>
      </c>
      <c r="E12" t="s">
        <v>47</v>
      </c>
      <c r="G12" t="s">
        <v>13</v>
      </c>
      <c r="J12">
        <v>2</v>
      </c>
      <c r="K12">
        <v>16</v>
      </c>
      <c r="M12" t="s">
        <v>608</v>
      </c>
      <c r="N12" s="443" t="s">
        <v>634</v>
      </c>
      <c r="O12" s="444"/>
    </row>
    <row r="13" spans="2:15" x14ac:dyDescent="0.35">
      <c r="E13" t="s">
        <v>311</v>
      </c>
      <c r="G13" t="s">
        <v>69</v>
      </c>
      <c r="H13">
        <v>2</v>
      </c>
      <c r="I13">
        <v>0.03</v>
      </c>
      <c r="J13">
        <v>8</v>
      </c>
      <c r="K13">
        <v>12</v>
      </c>
      <c r="M13" t="s">
        <v>609</v>
      </c>
      <c r="N13" s="443" t="s">
        <v>634</v>
      </c>
      <c r="O13" s="444" t="s">
        <v>609</v>
      </c>
    </row>
    <row r="14" spans="2:15" x14ac:dyDescent="0.35">
      <c r="E14" t="s">
        <v>312</v>
      </c>
      <c r="G14" t="s">
        <v>14</v>
      </c>
      <c r="H14">
        <v>3</v>
      </c>
      <c r="I14">
        <v>0.24</v>
      </c>
      <c r="J14">
        <v>9.6</v>
      </c>
      <c r="K14">
        <v>16</v>
      </c>
      <c r="M14" t="s">
        <v>610</v>
      </c>
      <c r="N14" s="443" t="s">
        <v>634</v>
      </c>
      <c r="O14" s="444"/>
    </row>
    <row r="15" spans="2:15" x14ac:dyDescent="0.35">
      <c r="G15" t="s">
        <v>70</v>
      </c>
      <c r="H15">
        <v>3</v>
      </c>
      <c r="I15">
        <v>0.24</v>
      </c>
      <c r="J15">
        <v>9.6</v>
      </c>
      <c r="K15">
        <v>16</v>
      </c>
      <c r="M15" t="s">
        <v>611</v>
      </c>
      <c r="N15" s="443" t="s">
        <v>634</v>
      </c>
      <c r="O15" s="444" t="s">
        <v>611</v>
      </c>
    </row>
    <row r="16" spans="2:15" x14ac:dyDescent="0.35">
      <c r="B16" t="s">
        <v>30</v>
      </c>
      <c r="C16" t="s">
        <v>43</v>
      </c>
      <c r="E16" t="s">
        <v>64</v>
      </c>
      <c r="G16" t="s">
        <v>71</v>
      </c>
      <c r="H16">
        <v>4.5</v>
      </c>
      <c r="M16" t="s">
        <v>612</v>
      </c>
      <c r="N16" s="443" t="s">
        <v>634</v>
      </c>
      <c r="O16" s="444" t="s">
        <v>612</v>
      </c>
    </row>
    <row r="17" spans="2:15" x14ac:dyDescent="0.35">
      <c r="B17" t="s">
        <v>31</v>
      </c>
      <c r="C17" t="s">
        <v>31</v>
      </c>
      <c r="E17" t="s">
        <v>62</v>
      </c>
      <c r="G17" t="s">
        <v>72</v>
      </c>
      <c r="H17">
        <v>2.5</v>
      </c>
      <c r="M17" t="s">
        <v>613</v>
      </c>
      <c r="N17" s="443" t="s">
        <v>634</v>
      </c>
      <c r="O17" s="444"/>
    </row>
    <row r="18" spans="2:15" x14ac:dyDescent="0.35">
      <c r="B18" t="s">
        <v>28</v>
      </c>
      <c r="C18" t="s">
        <v>28</v>
      </c>
      <c r="E18" t="s">
        <v>63</v>
      </c>
      <c r="G18" t="s">
        <v>15</v>
      </c>
      <c r="H18">
        <v>1</v>
      </c>
      <c r="M18" t="s">
        <v>614</v>
      </c>
      <c r="N18" s="443" t="s">
        <v>634</v>
      </c>
      <c r="O18" s="444" t="s">
        <v>614</v>
      </c>
    </row>
    <row r="19" spans="2:15" x14ac:dyDescent="0.35">
      <c r="B19" t="s">
        <v>29</v>
      </c>
      <c r="C19" t="s">
        <v>29</v>
      </c>
      <c r="E19" t="s">
        <v>69</v>
      </c>
      <c r="G19" t="s">
        <v>73</v>
      </c>
      <c r="H19">
        <v>3</v>
      </c>
      <c r="M19" t="s">
        <v>616</v>
      </c>
      <c r="N19" s="443" t="s">
        <v>634</v>
      </c>
      <c r="O19" s="444" t="s">
        <v>616</v>
      </c>
    </row>
    <row r="20" spans="2:15" x14ac:dyDescent="0.35">
      <c r="C20" t="s">
        <v>44</v>
      </c>
      <c r="E20" t="s">
        <v>5</v>
      </c>
      <c r="G20" t="s">
        <v>74</v>
      </c>
      <c r="H20">
        <v>3</v>
      </c>
      <c r="M20" t="s">
        <v>617</v>
      </c>
      <c r="N20" s="443" t="s">
        <v>634</v>
      </c>
      <c r="O20" s="443" t="s">
        <v>617</v>
      </c>
    </row>
    <row r="21" spans="2:15" x14ac:dyDescent="0.35">
      <c r="E21" t="s">
        <v>56</v>
      </c>
      <c r="M21" t="s">
        <v>615</v>
      </c>
      <c r="N21" s="443" t="s">
        <v>634</v>
      </c>
      <c r="O21" s="443" t="s">
        <v>615</v>
      </c>
    </row>
    <row r="22" spans="2:15" x14ac:dyDescent="0.35">
      <c r="B22" t="s">
        <v>58</v>
      </c>
      <c r="E22" t="s">
        <v>15</v>
      </c>
      <c r="M22" t="s">
        <v>618</v>
      </c>
      <c r="N22" s="443" t="s">
        <v>634</v>
      </c>
      <c r="O22" s="443" t="s">
        <v>618</v>
      </c>
    </row>
    <row r="23" spans="2:15" x14ac:dyDescent="0.35">
      <c r="B23" s="17" t="s">
        <v>61</v>
      </c>
      <c r="E23" t="s">
        <v>71</v>
      </c>
      <c r="G23" t="s">
        <v>81</v>
      </c>
      <c r="M23" t="s">
        <v>619</v>
      </c>
      <c r="N23" s="443" t="s">
        <v>634</v>
      </c>
      <c r="O23" s="443" t="s">
        <v>619</v>
      </c>
    </row>
    <row r="24" spans="2:15" x14ac:dyDescent="0.35">
      <c r="B24" s="16" t="s">
        <v>59</v>
      </c>
      <c r="E24" t="s">
        <v>150</v>
      </c>
      <c r="G24" t="s">
        <v>31</v>
      </c>
      <c r="M24" t="s">
        <v>620</v>
      </c>
      <c r="N24" s="443" t="s">
        <v>634</v>
      </c>
      <c r="O24" s="443"/>
    </row>
    <row r="25" spans="2:15" x14ac:dyDescent="0.35">
      <c r="B25" s="16" t="s">
        <v>60</v>
      </c>
      <c r="E25" t="s">
        <v>73</v>
      </c>
      <c r="G25" t="s">
        <v>82</v>
      </c>
      <c r="M25" t="s">
        <v>621</v>
      </c>
      <c r="N25" s="443" t="s">
        <v>634</v>
      </c>
      <c r="O25" s="443"/>
    </row>
    <row r="26" spans="2:15" x14ac:dyDescent="0.35">
      <c r="G26" t="s">
        <v>83</v>
      </c>
      <c r="M26" t="s">
        <v>622</v>
      </c>
      <c r="N26" s="443" t="s">
        <v>634</v>
      </c>
      <c r="O26" s="443"/>
    </row>
    <row r="27" spans="2:15" x14ac:dyDescent="0.35">
      <c r="B27" t="s">
        <v>65</v>
      </c>
      <c r="E27" t="s">
        <v>197</v>
      </c>
      <c r="M27" t="s">
        <v>623</v>
      </c>
      <c r="N27" s="443" t="s">
        <v>634</v>
      </c>
      <c r="O27" s="443"/>
    </row>
    <row r="28" spans="2:15" x14ac:dyDescent="0.35">
      <c r="B28" t="s">
        <v>61</v>
      </c>
      <c r="E28" t="s">
        <v>62</v>
      </c>
      <c r="M28" t="s">
        <v>624</v>
      </c>
      <c r="N28" s="443" t="s">
        <v>634</v>
      </c>
      <c r="O28" s="443"/>
    </row>
    <row r="29" spans="2:15" x14ac:dyDescent="0.35">
      <c r="B29" t="s">
        <v>66</v>
      </c>
      <c r="E29" t="s">
        <v>63</v>
      </c>
      <c r="G29" t="s">
        <v>88</v>
      </c>
      <c r="M29" t="s">
        <v>625</v>
      </c>
      <c r="N29" s="443" t="s">
        <v>634</v>
      </c>
      <c r="O29" s="443" t="s">
        <v>625</v>
      </c>
    </row>
    <row r="30" spans="2:15" x14ac:dyDescent="0.35">
      <c r="B30" t="s">
        <v>67</v>
      </c>
      <c r="E30" t="s">
        <v>69</v>
      </c>
      <c r="G30" t="s">
        <v>31</v>
      </c>
      <c r="H30" t="s">
        <v>94</v>
      </c>
      <c r="M30" t="s">
        <v>633</v>
      </c>
      <c r="N30" s="443" t="s">
        <v>634</v>
      </c>
      <c r="O30" s="443"/>
    </row>
    <row r="31" spans="2:15" x14ac:dyDescent="0.35">
      <c r="E31" t="s">
        <v>5</v>
      </c>
      <c r="G31" t="s">
        <v>89</v>
      </c>
      <c r="H31">
        <v>19</v>
      </c>
      <c r="M31" t="s">
        <v>626</v>
      </c>
      <c r="N31" s="443" t="s">
        <v>634</v>
      </c>
      <c r="O31" s="443" t="s">
        <v>626</v>
      </c>
    </row>
    <row r="32" spans="2:15" x14ac:dyDescent="0.35">
      <c r="B32" t="s">
        <v>220</v>
      </c>
      <c r="E32" t="s">
        <v>56</v>
      </c>
      <c r="G32" s="28" t="s">
        <v>90</v>
      </c>
      <c r="H32">
        <v>15</v>
      </c>
      <c r="M32" t="s">
        <v>632</v>
      </c>
      <c r="N32" s="443" t="s">
        <v>634</v>
      </c>
      <c r="O32" s="443"/>
    </row>
    <row r="33" spans="2:15" x14ac:dyDescent="0.35">
      <c r="B33" t="s">
        <v>31</v>
      </c>
      <c r="E33" t="s">
        <v>73</v>
      </c>
      <c r="G33" s="28" t="s">
        <v>91</v>
      </c>
      <c r="H33">
        <v>20</v>
      </c>
      <c r="M33" t="s">
        <v>629</v>
      </c>
      <c r="N33" s="443" t="s">
        <v>634</v>
      </c>
      <c r="O33" s="443"/>
    </row>
    <row r="34" spans="2:15" x14ac:dyDescent="0.35">
      <c r="B34" t="s">
        <v>28</v>
      </c>
      <c r="G34" s="28" t="s">
        <v>92</v>
      </c>
      <c r="H34">
        <v>30</v>
      </c>
      <c r="M34" t="s">
        <v>630</v>
      </c>
      <c r="N34" s="443" t="s">
        <v>634</v>
      </c>
      <c r="O34" s="443"/>
    </row>
    <row r="35" spans="2:15" x14ac:dyDescent="0.35">
      <c r="B35" t="s">
        <v>29</v>
      </c>
      <c r="G35" s="28" t="s">
        <v>93</v>
      </c>
      <c r="H35">
        <v>11</v>
      </c>
      <c r="M35" t="s">
        <v>627</v>
      </c>
      <c r="N35" s="443" t="s">
        <v>634</v>
      </c>
      <c r="O35" s="443"/>
    </row>
    <row r="36" spans="2:15" x14ac:dyDescent="0.35">
      <c r="B36" t="s">
        <v>221</v>
      </c>
      <c r="M36" t="s">
        <v>628</v>
      </c>
      <c r="N36" s="443" t="s">
        <v>634</v>
      </c>
      <c r="O36" s="443"/>
    </row>
    <row r="37" spans="2:15" x14ac:dyDescent="0.35">
      <c r="B37" t="s">
        <v>222</v>
      </c>
      <c r="M37" t="s">
        <v>631</v>
      </c>
      <c r="N37" s="443" t="s">
        <v>634</v>
      </c>
      <c r="O37" s="443"/>
    </row>
  </sheetData>
  <phoneticPr fontId="26" type="noConversion"/>
  <pageMargins left="0.7" right="0.7" top="0.78740157499999996" bottom="0.78740157499999996" header="0.3" footer="0.3"/>
  <tableParts count="15">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O37"/>
  <sheetViews>
    <sheetView showGridLines="0" showRowColHeaders="0" workbookViewId="0">
      <selection activeCell="D12" sqref="D12"/>
    </sheetView>
  </sheetViews>
  <sheetFormatPr defaultColWidth="10.90625" defaultRowHeight="14.5" x14ac:dyDescent="0.35"/>
  <cols>
    <col min="1" max="1" width="2.36328125" customWidth="1"/>
    <col min="2" max="2" width="2" customWidth="1"/>
    <col min="3" max="3" width="34.90625" customWidth="1"/>
    <col min="4" max="4" width="66.1796875" customWidth="1"/>
    <col min="5" max="5" width="55.453125" customWidth="1"/>
    <col min="6" max="6" width="17.1796875" customWidth="1"/>
    <col min="7" max="7" width="2.6328125" customWidth="1"/>
    <col min="8" max="8" width="28.90625" customWidth="1"/>
    <col min="10" max="15" width="37.36328125" customWidth="1"/>
  </cols>
  <sheetData>
    <row r="1" spans="1:15" ht="6.65" customHeight="1" x14ac:dyDescent="0.35">
      <c r="A1" s="297"/>
      <c r="B1" s="297"/>
      <c r="C1" s="298"/>
      <c r="D1" s="299"/>
      <c r="E1" s="299"/>
      <c r="F1" s="297"/>
      <c r="G1" s="297"/>
      <c r="H1" s="297"/>
      <c r="I1" s="297"/>
      <c r="J1" s="297"/>
      <c r="K1" s="297"/>
      <c r="L1" s="297"/>
      <c r="M1" s="297"/>
      <c r="N1" s="246"/>
      <c r="O1" s="246"/>
    </row>
    <row r="2" spans="1:15" ht="4.75" customHeight="1" x14ac:dyDescent="0.35">
      <c r="A2" s="297"/>
      <c r="B2" s="297"/>
      <c r="C2" s="297"/>
      <c r="D2" s="297"/>
      <c r="E2" s="297"/>
      <c r="F2" s="297"/>
      <c r="G2" s="297"/>
      <c r="H2" s="297"/>
      <c r="I2" s="297"/>
      <c r="J2" s="297"/>
      <c r="K2" s="297"/>
      <c r="L2" s="297"/>
      <c r="M2" s="297"/>
      <c r="N2" s="246"/>
      <c r="O2" s="246"/>
    </row>
    <row r="3" spans="1:15" ht="8.4" customHeight="1" x14ac:dyDescent="0.35">
      <c r="A3" s="297"/>
      <c r="B3" s="21"/>
      <c r="C3" s="21"/>
      <c r="D3" s="21"/>
      <c r="E3" s="21"/>
      <c r="F3" s="21"/>
      <c r="G3" s="21"/>
      <c r="H3" s="297"/>
      <c r="I3" s="297"/>
      <c r="J3" s="297"/>
      <c r="K3" s="297"/>
      <c r="L3" s="297"/>
      <c r="M3" s="297"/>
      <c r="N3" s="246"/>
      <c r="O3" s="246"/>
    </row>
    <row r="4" spans="1:15" ht="27.65" customHeight="1" x14ac:dyDescent="0.35">
      <c r="A4" s="297"/>
      <c r="B4" s="21"/>
      <c r="C4" s="195" t="s">
        <v>316</v>
      </c>
      <c r="D4" s="196"/>
      <c r="E4" s="196"/>
      <c r="F4" s="196"/>
      <c r="G4" s="5"/>
      <c r="H4" s="297"/>
      <c r="I4" s="297"/>
      <c r="J4" s="297"/>
      <c r="K4" s="297"/>
      <c r="L4" s="297"/>
      <c r="M4" s="297"/>
    </row>
    <row r="5" spans="1:15" ht="15.65" customHeight="1" x14ac:dyDescent="0.35">
      <c r="A5" s="297"/>
      <c r="B5" s="5"/>
      <c r="C5" s="197"/>
      <c r="D5" s="198"/>
      <c r="E5" s="514" t="s">
        <v>318</v>
      </c>
      <c r="F5" s="514"/>
      <c r="G5" s="5"/>
      <c r="H5" s="297"/>
      <c r="I5" s="297"/>
      <c r="J5" s="297"/>
      <c r="K5" s="297"/>
      <c r="L5" s="297"/>
      <c r="M5" s="297"/>
    </row>
    <row r="6" spans="1:15" s="1" customFormat="1" ht="18.649999999999999" customHeight="1" x14ac:dyDescent="0.35">
      <c r="A6" s="297"/>
      <c r="B6" s="26"/>
      <c r="C6" s="266" t="s">
        <v>317</v>
      </c>
      <c r="D6" s="377" t="s">
        <v>152</v>
      </c>
      <c r="E6" s="515"/>
      <c r="F6" s="515"/>
      <c r="G6" s="26"/>
      <c r="H6" s="297"/>
      <c r="I6" s="297"/>
      <c r="J6" s="297"/>
      <c r="K6" s="297"/>
      <c r="L6" s="297"/>
      <c r="M6" s="297"/>
    </row>
    <row r="7" spans="1:15" s="1" customFormat="1" ht="18.649999999999999" customHeight="1" x14ac:dyDescent="0.35">
      <c r="A7" s="297"/>
      <c r="B7" s="26"/>
      <c r="C7" s="203"/>
      <c r="D7" s="199" t="s">
        <v>364</v>
      </c>
      <c r="E7" s="515" t="s">
        <v>365</v>
      </c>
      <c r="F7" s="515"/>
      <c r="G7" s="26"/>
      <c r="H7" s="297"/>
      <c r="I7" s="297"/>
      <c r="J7" s="297"/>
      <c r="K7" s="297"/>
      <c r="L7" s="297"/>
      <c r="M7" s="297"/>
    </row>
    <row r="8" spans="1:15" s="2" customFormat="1" ht="17" customHeight="1" x14ac:dyDescent="0.35">
      <c r="A8" s="297"/>
      <c r="B8" s="21"/>
      <c r="C8" s="203"/>
      <c r="D8" s="199" t="s">
        <v>1</v>
      </c>
      <c r="E8" s="515"/>
      <c r="F8" s="515"/>
      <c r="G8" s="21"/>
      <c r="H8" s="297"/>
      <c r="I8" s="297"/>
      <c r="J8" s="297"/>
      <c r="K8" s="297"/>
      <c r="L8" s="297"/>
      <c r="M8" s="297"/>
    </row>
    <row r="9" spans="1:15" ht="18" customHeight="1" x14ac:dyDescent="0.35">
      <c r="A9" s="297"/>
      <c r="B9" s="5"/>
      <c r="C9" s="203"/>
      <c r="D9" s="199" t="s">
        <v>505</v>
      </c>
      <c r="E9" s="515" t="s">
        <v>319</v>
      </c>
      <c r="F9" s="515"/>
      <c r="G9" s="5"/>
      <c r="H9" s="297"/>
      <c r="I9" s="297"/>
      <c r="J9" s="297"/>
      <c r="K9" s="297"/>
      <c r="L9" s="297"/>
      <c r="M9" s="297"/>
    </row>
    <row r="10" spans="1:15" ht="7.25" customHeight="1" x14ac:dyDescent="0.35">
      <c r="A10" s="297"/>
      <c r="B10" s="5"/>
      <c r="C10" s="29"/>
      <c r="D10" s="29"/>
      <c r="E10" s="25"/>
      <c r="F10" s="5"/>
      <c r="G10" s="5"/>
      <c r="H10" s="297"/>
      <c r="I10" s="297"/>
      <c r="J10" s="297"/>
      <c r="K10" s="297"/>
      <c r="L10" s="297"/>
      <c r="M10" s="297"/>
    </row>
    <row r="11" spans="1:15" ht="19.75" customHeight="1" x14ac:dyDescent="0.35">
      <c r="A11" s="297"/>
      <c r="B11" s="5"/>
      <c r="C11" s="266" t="s">
        <v>320</v>
      </c>
      <c r="D11" s="199" t="s">
        <v>566</v>
      </c>
      <c r="E11" s="512"/>
      <c r="F11" s="513"/>
      <c r="G11" s="5"/>
      <c r="H11" s="297"/>
      <c r="I11" s="297"/>
      <c r="J11" s="297"/>
      <c r="K11" s="297"/>
      <c r="L11" s="297"/>
      <c r="M11" s="297"/>
    </row>
    <row r="12" spans="1:15" ht="19.25" customHeight="1" x14ac:dyDescent="0.35">
      <c r="A12" s="297"/>
      <c r="B12" s="5"/>
      <c r="C12" s="266" t="s">
        <v>321</v>
      </c>
      <c r="D12" s="199" t="s">
        <v>680</v>
      </c>
      <c r="E12" s="516"/>
      <c r="F12" s="517"/>
      <c r="G12" s="5"/>
      <c r="H12" s="297"/>
      <c r="I12" s="297"/>
      <c r="J12" s="297"/>
      <c r="K12" s="297"/>
      <c r="L12" s="297"/>
      <c r="M12" s="297"/>
    </row>
    <row r="13" spans="1:15" ht="19.25" customHeight="1" x14ac:dyDescent="0.35">
      <c r="A13" s="297"/>
      <c r="B13" s="5"/>
      <c r="C13" s="266"/>
      <c r="D13" s="199" t="s">
        <v>563</v>
      </c>
      <c r="E13" s="516"/>
      <c r="F13" s="517"/>
      <c r="G13" s="5"/>
      <c r="H13" s="297"/>
      <c r="I13" s="297"/>
      <c r="J13" s="297"/>
      <c r="K13" s="297"/>
      <c r="L13" s="297"/>
      <c r="M13" s="297"/>
    </row>
    <row r="14" spans="1:15" ht="29.4" customHeight="1" x14ac:dyDescent="0.35">
      <c r="A14" s="297"/>
      <c r="B14" s="5"/>
      <c r="C14" s="266"/>
      <c r="D14" s="315" t="s">
        <v>564</v>
      </c>
      <c r="E14" s="516"/>
      <c r="F14" s="517"/>
      <c r="G14" s="5"/>
      <c r="H14" s="297"/>
      <c r="I14" s="297"/>
      <c r="J14" s="297"/>
      <c r="K14" s="297"/>
      <c r="L14" s="297"/>
      <c r="M14" s="297"/>
    </row>
    <row r="15" spans="1:15" ht="19.25" customHeight="1" x14ac:dyDescent="0.35">
      <c r="A15" s="297"/>
      <c r="B15" s="5"/>
      <c r="C15" s="203"/>
      <c r="D15" s="199" t="s">
        <v>569</v>
      </c>
      <c r="E15" s="516"/>
      <c r="F15" s="517"/>
      <c r="G15" s="5"/>
      <c r="H15" s="297"/>
      <c r="I15" s="297"/>
      <c r="J15" s="297"/>
      <c r="K15" s="297"/>
      <c r="L15" s="297"/>
      <c r="M15" s="297"/>
    </row>
    <row r="16" spans="1:15" ht="19.25" customHeight="1" x14ac:dyDescent="0.35">
      <c r="A16" s="297"/>
      <c r="B16" s="5"/>
      <c r="C16" s="265"/>
      <c r="D16" s="199" t="s">
        <v>537</v>
      </c>
      <c r="E16" s="516"/>
      <c r="F16" s="517"/>
      <c r="G16" s="5"/>
      <c r="H16" s="297"/>
      <c r="I16" s="297"/>
      <c r="J16" s="297"/>
      <c r="K16" s="297"/>
      <c r="L16" s="297"/>
      <c r="M16" s="297"/>
    </row>
    <row r="17" spans="1:13" ht="18.649999999999999" customHeight="1" x14ac:dyDescent="0.35">
      <c r="A17" s="297"/>
      <c r="B17" s="5"/>
      <c r="C17" s="265"/>
      <c r="D17" s="315" t="s">
        <v>534</v>
      </c>
      <c r="E17" s="516"/>
      <c r="F17" s="517"/>
      <c r="G17" s="5"/>
      <c r="H17" s="297"/>
      <c r="I17" s="297"/>
      <c r="J17" s="297"/>
      <c r="K17" s="297"/>
      <c r="L17" s="297"/>
      <c r="M17" s="297"/>
    </row>
    <row r="18" spans="1:13" ht="19.25" customHeight="1" x14ac:dyDescent="0.35">
      <c r="A18" s="297"/>
      <c r="B18" s="5"/>
      <c r="C18" s="265"/>
      <c r="D18" s="315" t="s">
        <v>535</v>
      </c>
      <c r="E18" s="516"/>
      <c r="F18" s="517"/>
      <c r="G18" s="5"/>
      <c r="H18" s="297"/>
      <c r="I18" s="297"/>
      <c r="J18" s="297"/>
      <c r="K18" s="297"/>
      <c r="L18" s="297"/>
      <c r="M18" s="297"/>
    </row>
    <row r="19" spans="1:13" ht="19.25" customHeight="1" x14ac:dyDescent="0.35">
      <c r="A19" s="297"/>
      <c r="B19" s="5"/>
      <c r="C19" s="265"/>
      <c r="D19" s="199" t="s">
        <v>536</v>
      </c>
      <c r="E19" s="516"/>
      <c r="F19" s="517"/>
      <c r="G19" s="5"/>
      <c r="H19" s="297"/>
      <c r="I19" s="297"/>
      <c r="J19" s="297"/>
      <c r="K19" s="297"/>
      <c r="L19" s="297"/>
      <c r="M19" s="297"/>
    </row>
    <row r="20" spans="1:13" ht="34.25" customHeight="1" x14ac:dyDescent="0.35">
      <c r="A20" s="297"/>
      <c r="B20" s="5"/>
      <c r="C20" s="266" t="s">
        <v>393</v>
      </c>
      <c r="D20" s="199" t="s">
        <v>538</v>
      </c>
      <c r="E20" s="518" t="s">
        <v>395</v>
      </c>
      <c r="F20" s="519"/>
      <c r="G20" s="5"/>
      <c r="H20" s="297"/>
      <c r="I20" s="297"/>
      <c r="J20" s="297"/>
      <c r="K20" s="297"/>
      <c r="L20" s="297"/>
      <c r="M20" s="297"/>
    </row>
    <row r="21" spans="1:13" ht="19.25" customHeight="1" x14ac:dyDescent="0.35">
      <c r="A21" s="297"/>
      <c r="B21" s="5"/>
      <c r="C21" s="266" t="s">
        <v>396</v>
      </c>
      <c r="D21" s="267" t="s">
        <v>570</v>
      </c>
      <c r="E21" s="516"/>
      <c r="F21" s="517"/>
      <c r="G21" s="5"/>
      <c r="H21" s="297"/>
      <c r="I21" s="297"/>
      <c r="J21" s="297"/>
      <c r="K21" s="297"/>
      <c r="L21" s="297"/>
      <c r="M21" s="297"/>
    </row>
    <row r="22" spans="1:13" ht="19.25" customHeight="1" x14ac:dyDescent="0.35">
      <c r="A22" s="297"/>
      <c r="B22" s="5"/>
      <c r="C22" s="266"/>
      <c r="D22" s="267" t="s">
        <v>571</v>
      </c>
      <c r="E22" s="516"/>
      <c r="F22" s="517"/>
      <c r="G22" s="5"/>
      <c r="H22" s="297"/>
      <c r="I22" s="297"/>
      <c r="J22" s="297"/>
      <c r="K22" s="297"/>
      <c r="L22" s="297"/>
      <c r="M22" s="297"/>
    </row>
    <row r="23" spans="1:13" ht="19.25" customHeight="1" x14ac:dyDescent="0.35">
      <c r="A23" s="297"/>
      <c r="B23" s="5"/>
      <c r="C23" s="266"/>
      <c r="D23" s="267" t="s">
        <v>572</v>
      </c>
      <c r="E23" s="516"/>
      <c r="F23" s="517"/>
      <c r="G23" s="5"/>
      <c r="H23" s="297"/>
      <c r="I23" s="297"/>
      <c r="J23" s="297"/>
      <c r="K23" s="297"/>
      <c r="L23" s="297"/>
      <c r="M23" s="297"/>
    </row>
    <row r="24" spans="1:13" ht="19.25" customHeight="1" x14ac:dyDescent="0.35">
      <c r="A24" s="297"/>
      <c r="B24" s="5"/>
      <c r="C24" s="266" t="s">
        <v>397</v>
      </c>
      <c r="D24" s="199" t="s">
        <v>547</v>
      </c>
      <c r="E24" s="516"/>
      <c r="F24" s="517"/>
      <c r="G24" s="5"/>
      <c r="H24" s="297"/>
      <c r="I24" s="297"/>
      <c r="J24" s="297"/>
      <c r="K24" s="297"/>
      <c r="L24" s="297"/>
      <c r="M24" s="297"/>
    </row>
    <row r="25" spans="1:13" ht="19.25" customHeight="1" x14ac:dyDescent="0.35">
      <c r="A25" s="297"/>
      <c r="B25" s="5"/>
      <c r="C25" s="266"/>
      <c r="D25" s="199" t="s">
        <v>573</v>
      </c>
      <c r="E25" s="516"/>
      <c r="F25" s="517"/>
      <c r="G25" s="5"/>
      <c r="H25" s="297"/>
      <c r="I25" s="297"/>
      <c r="J25" s="297"/>
      <c r="K25" s="297"/>
      <c r="L25" s="297"/>
      <c r="M25" s="297"/>
    </row>
    <row r="26" spans="1:13" ht="29.4" customHeight="1" x14ac:dyDescent="0.35">
      <c r="A26" s="297"/>
      <c r="B26" s="5"/>
      <c r="C26" s="266"/>
      <c r="D26" s="315" t="s">
        <v>574</v>
      </c>
      <c r="E26" s="516"/>
      <c r="F26" s="517"/>
      <c r="G26" s="5"/>
      <c r="H26" s="297"/>
      <c r="I26" s="297"/>
      <c r="J26" s="297"/>
      <c r="K26" s="297"/>
      <c r="L26" s="297"/>
      <c r="M26" s="297"/>
    </row>
    <row r="27" spans="1:13" ht="19.25" customHeight="1" x14ac:dyDescent="0.35">
      <c r="A27" s="297"/>
      <c r="B27" s="5"/>
      <c r="C27" s="266" t="s">
        <v>399</v>
      </c>
      <c r="D27" s="199" t="s">
        <v>562</v>
      </c>
      <c r="E27" s="516" t="s">
        <v>405</v>
      </c>
      <c r="F27" s="517"/>
      <c r="G27" s="5"/>
      <c r="H27" s="297"/>
      <c r="I27" s="297"/>
      <c r="J27" s="297"/>
      <c r="K27" s="297"/>
      <c r="L27" s="297"/>
      <c r="M27" s="297"/>
    </row>
    <row r="28" spans="1:13" ht="19.25" customHeight="1" x14ac:dyDescent="0.35">
      <c r="A28" s="297"/>
      <c r="B28" s="5"/>
      <c r="C28" s="266" t="s">
        <v>488</v>
      </c>
      <c r="D28" s="199" t="s">
        <v>556</v>
      </c>
      <c r="E28" s="516" t="s">
        <v>404</v>
      </c>
      <c r="F28" s="517"/>
      <c r="G28" s="5"/>
      <c r="H28" s="297"/>
      <c r="I28" s="297"/>
      <c r="J28" s="297"/>
      <c r="K28" s="297"/>
      <c r="L28" s="297"/>
      <c r="M28" s="297"/>
    </row>
    <row r="29" spans="1:13" ht="19.25" customHeight="1" x14ac:dyDescent="0.35">
      <c r="A29" s="297"/>
      <c r="B29" s="5"/>
      <c r="C29" s="266" t="s">
        <v>489</v>
      </c>
      <c r="D29" s="199" t="s">
        <v>557</v>
      </c>
      <c r="E29" s="516" t="s">
        <v>403</v>
      </c>
      <c r="F29" s="517"/>
      <c r="G29" s="5"/>
      <c r="H29" s="297"/>
      <c r="I29" s="297"/>
      <c r="J29" s="297"/>
      <c r="K29" s="297"/>
      <c r="L29" s="297"/>
      <c r="M29" s="297"/>
    </row>
    <row r="30" spans="1:13" ht="28.75" customHeight="1" x14ac:dyDescent="0.35">
      <c r="A30" s="297"/>
      <c r="B30" s="5"/>
      <c r="C30" s="266" t="s">
        <v>398</v>
      </c>
      <c r="D30" s="199" t="s">
        <v>559</v>
      </c>
      <c r="E30" s="516" t="s">
        <v>402</v>
      </c>
      <c r="F30" s="517"/>
      <c r="G30" s="5"/>
      <c r="H30" s="297"/>
      <c r="I30" s="297"/>
      <c r="J30" s="297"/>
      <c r="K30" s="297"/>
      <c r="L30" s="297"/>
      <c r="M30" s="297"/>
    </row>
    <row r="31" spans="1:13" ht="31.75" customHeight="1" x14ac:dyDescent="0.35">
      <c r="A31" s="297"/>
      <c r="B31" s="5"/>
      <c r="C31" s="266" t="s">
        <v>400</v>
      </c>
      <c r="D31" s="199" t="s">
        <v>575</v>
      </c>
      <c r="E31" s="516" t="s">
        <v>401</v>
      </c>
      <c r="F31" s="517"/>
      <c r="G31" s="5"/>
      <c r="H31" s="297"/>
      <c r="I31" s="297"/>
      <c r="J31" s="297"/>
      <c r="K31" s="297"/>
      <c r="L31" s="297"/>
      <c r="M31" s="297"/>
    </row>
    <row r="32" spans="1:13" ht="18" customHeight="1" x14ac:dyDescent="0.35">
      <c r="A32" s="297"/>
      <c r="B32" s="5"/>
      <c r="C32" s="265"/>
      <c r="D32" s="200"/>
      <c r="E32" s="516"/>
      <c r="F32" s="517"/>
      <c r="G32" s="5"/>
      <c r="H32" s="297"/>
      <c r="I32" s="297"/>
      <c r="J32" s="297"/>
      <c r="K32" s="297"/>
      <c r="L32" s="297"/>
      <c r="M32" s="297"/>
    </row>
    <row r="33" spans="1:15" ht="14.4" customHeight="1" x14ac:dyDescent="0.35">
      <c r="A33" s="297"/>
      <c r="B33" s="5"/>
      <c r="C33" s="201"/>
      <c r="D33" s="202"/>
      <c r="E33" s="25"/>
      <c r="F33" s="26"/>
      <c r="G33" s="5"/>
      <c r="H33" s="297"/>
      <c r="I33" s="297"/>
      <c r="J33" s="297"/>
      <c r="K33" s="297"/>
      <c r="L33" s="297"/>
      <c r="M33" s="297"/>
    </row>
    <row r="34" spans="1:15" ht="51.65" customHeight="1" x14ac:dyDescent="0.35">
      <c r="A34" s="297"/>
      <c r="B34" s="297"/>
      <c r="C34" s="297"/>
      <c r="D34" s="297"/>
      <c r="E34" s="297"/>
      <c r="F34" s="297"/>
      <c r="G34" s="297"/>
      <c r="H34" s="297"/>
      <c r="I34" s="297"/>
      <c r="J34" s="297"/>
      <c r="K34" s="297"/>
      <c r="L34" s="297"/>
      <c r="M34" s="297"/>
      <c r="N34" s="246"/>
      <c r="O34" s="246"/>
    </row>
    <row r="35" spans="1:15" ht="51.65" customHeight="1" x14ac:dyDescent="0.35">
      <c r="A35" s="297"/>
      <c r="B35" s="297"/>
      <c r="C35" s="297"/>
      <c r="D35" s="297"/>
      <c r="E35" s="297"/>
      <c r="F35" s="297"/>
      <c r="G35" s="297"/>
      <c r="H35" s="297"/>
      <c r="I35" s="297"/>
      <c r="J35" s="297"/>
      <c r="K35" s="297"/>
      <c r="L35" s="297"/>
      <c r="M35" s="297"/>
      <c r="N35" s="246"/>
      <c r="O35" s="246"/>
    </row>
    <row r="36" spans="1:15" ht="51.65" customHeight="1" x14ac:dyDescent="0.35">
      <c r="A36" s="297"/>
      <c r="B36" s="297"/>
      <c r="C36" s="297"/>
      <c r="D36" s="297"/>
      <c r="E36" s="297"/>
      <c r="F36" s="297"/>
      <c r="G36" s="297"/>
      <c r="H36" s="297"/>
      <c r="I36" s="297"/>
      <c r="J36" s="297"/>
      <c r="K36" s="297"/>
      <c r="L36" s="297"/>
      <c r="M36" s="297"/>
      <c r="N36" s="246"/>
      <c r="O36" s="246"/>
    </row>
    <row r="37" spans="1:15" ht="51.65" customHeight="1" x14ac:dyDescent="0.35">
      <c r="A37" s="297"/>
      <c r="B37" s="297"/>
      <c r="C37" s="297"/>
      <c r="D37" s="297"/>
      <c r="E37" s="297"/>
      <c r="F37" s="297"/>
      <c r="G37" s="297"/>
      <c r="H37" s="297"/>
      <c r="I37" s="297"/>
      <c r="J37" s="297"/>
      <c r="K37" s="297"/>
      <c r="L37" s="297"/>
      <c r="M37" s="297"/>
      <c r="N37" s="246"/>
      <c r="O37" s="246"/>
    </row>
  </sheetData>
  <sheetProtection algorithmName="SHA-512" hashValue="Foi7MuxS+zcH/mdfomrIjrkwitdMaz9WRVMYY6eAyr0BA8iGXKts1v9q9MQHkpxyzyA+47EiEycrh7O6B7Fs3Q==" saltValue="Kc7D9yM7pLZUdTV1An4sQA==" spinCount="100000" sheet="1" objects="1" scenarios="1"/>
  <mergeCells count="27">
    <mergeCell ref="E30:F30"/>
    <mergeCell ref="E31:F31"/>
    <mergeCell ref="E32:F32"/>
    <mergeCell ref="E24:F24"/>
    <mergeCell ref="E25:F25"/>
    <mergeCell ref="E26:F26"/>
    <mergeCell ref="E27:F27"/>
    <mergeCell ref="E28:F28"/>
    <mergeCell ref="E29:F29"/>
    <mergeCell ref="E23:F23"/>
    <mergeCell ref="E12:F12"/>
    <mergeCell ref="E13:F13"/>
    <mergeCell ref="E14:F14"/>
    <mergeCell ref="E15:F15"/>
    <mergeCell ref="E16:F16"/>
    <mergeCell ref="E17:F17"/>
    <mergeCell ref="E18:F18"/>
    <mergeCell ref="E19:F19"/>
    <mergeCell ref="E20:F20"/>
    <mergeCell ref="E21:F21"/>
    <mergeCell ref="E22:F22"/>
    <mergeCell ref="E11:F11"/>
    <mergeCell ref="E5:F5"/>
    <mergeCell ref="E6:F6"/>
    <mergeCell ref="E7:F7"/>
    <mergeCell ref="E8:F8"/>
    <mergeCell ref="E9:F9"/>
  </mergeCells>
  <hyperlinks>
    <hyperlink ref="D11" location="'Criterion 1'!A5" display="1- Substrate of the ecolabel product"/>
    <hyperlink ref="D27" location="'Criterion 6'!A7" display="6 - Energy use"/>
    <hyperlink ref="D28" location="'Criterion 7 and 8'!A7" display="7 – Training"/>
    <hyperlink ref="D29" location="'Criterion 7 and 8'!A28" display="8 – Fitness for use"/>
    <hyperlink ref="D30" location="'Criterion 9 and 10'!A7" display="9 - Information on the product"/>
    <hyperlink ref="D31" location="'Criterion 9 and 10'!A15" display="10 - Information appearing on the EU Ecolabel"/>
    <hyperlink ref="D16" location="'Criterion 2.4'!A6" display="2.4 — Cleaning agents"/>
    <hyperlink ref="D12" location="'2 - Restricted substances list'!A1" display="2 – Restricted substances list"/>
    <hyperlink ref="D15" location="'Criterion 2.3'!A6" display="2.3 — Biocidal products and biocidal active substances"/>
    <hyperlink ref="D17" location="'Criterion 2.5_2.6_2.7'!A7" display="2.5 — Alkyl phenol ethoxylates, halogenated solvents and phthalates"/>
    <hyperlink ref="D18" location="'Criterion 2.5_2.6_2.7'!A38" display="2.6 — Further restrictions applying to printing inks, toners and varnishes"/>
    <hyperlink ref="D19" location="'Criterion 2.5_2.6_2.7'!A79" display="2.7 —Toluene recovery from rotogravure printing"/>
    <hyperlink ref="D20" location="'Criterion 3'!A7" display="3. Recyclability"/>
    <hyperlink ref="D24" location="'Criterion 5'!A6" display="5.1 Waste management system"/>
    <hyperlink ref="D21" location="'Criterion 4.1'!A6" display="4.1 - Emissions to water from rotogravure printing"/>
    <hyperlink ref="D6" location="Introduction!A5" display="Introduction"/>
    <hyperlink ref="D7" location="Application!A6" display="Application"/>
    <hyperlink ref="D8" location="Definitions!A1" tooltip="Definitions of terms" display="Definitions"/>
    <hyperlink ref="D9" location="'Product description'!A6" display="Product description"/>
    <hyperlink ref="D25" location="'Criterion 5'!A32" display="5.2 — Paper for recycling from printing facilities"/>
    <hyperlink ref="D26" location="'Criterion 5'!A51" display="5.3 - Paper for recycling from stationery paper product and carrier bags production sites"/>
    <hyperlink ref="D22" location="'Criterion 4.2_4.3'!A7" display="4.2 Printing facilities covered by directive 2010/75/EU"/>
    <hyperlink ref="D23" location="'Criterion 4.2_4.3'!A40" display="4.3 – Printing facilities not covered by directive 2010/75/EU"/>
    <hyperlink ref="D14" location="'Criterion 2.1_2.2'!A16" display="2.2 — Restrictions on substances classified under Regulation (EC) No 1272/2008 of the European Parliament and of the Council"/>
    <hyperlink ref="D13" location="'Criterion 2.1_2.2'!A6" display="2.1 — Restrictions on Substances of Very High Concern (SVHCs)"/>
  </hyperlink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U58"/>
  <sheetViews>
    <sheetView showGridLines="0" showRowColHeaders="0" workbookViewId="0">
      <pane ySplit="5" topLeftCell="A6" activePane="bottomLeft" state="frozen"/>
      <selection activeCell="H9" sqref="H9:J10"/>
      <selection pane="bottomLeft" activeCell="H9" sqref="H9:J10"/>
    </sheetView>
  </sheetViews>
  <sheetFormatPr defaultColWidth="10.90625" defaultRowHeight="14.5" x14ac:dyDescent="0.35"/>
  <cols>
    <col min="1" max="1" width="2.54296875" customWidth="1"/>
    <col min="2" max="5" width="16.81640625" customWidth="1"/>
    <col min="6" max="6" width="23" customWidth="1"/>
    <col min="7" max="7" width="20" customWidth="1"/>
    <col min="8" max="8" width="19.1796875" customWidth="1"/>
    <col min="9" max="9" width="13.90625" customWidth="1"/>
    <col min="15" max="18" width="19.90625" customWidth="1"/>
  </cols>
  <sheetData>
    <row r="1" spans="1:18" ht="6.65" customHeight="1" x14ac:dyDescent="0.35">
      <c r="A1" s="50"/>
      <c r="B1" s="50"/>
      <c r="C1" s="50"/>
      <c r="D1" s="50"/>
      <c r="E1" s="50"/>
      <c r="F1" s="50"/>
      <c r="G1" s="50"/>
      <c r="H1" s="50"/>
      <c r="I1" s="50"/>
      <c r="J1" s="50"/>
      <c r="K1" s="50"/>
      <c r="L1" s="50"/>
      <c r="M1" s="50"/>
      <c r="N1" s="50"/>
      <c r="O1" s="50"/>
      <c r="P1" s="50"/>
      <c r="Q1" s="50"/>
      <c r="R1" s="50"/>
    </row>
    <row r="2" spans="1:18" ht="30" customHeight="1" x14ac:dyDescent="0.65">
      <c r="A2" s="50"/>
      <c r="B2" s="50"/>
      <c r="C2" s="50"/>
      <c r="D2" s="252" t="s">
        <v>350</v>
      </c>
      <c r="E2" s="50"/>
      <c r="F2" s="50"/>
      <c r="G2" s="50"/>
      <c r="H2" s="50"/>
      <c r="I2" s="27" t="s">
        <v>151</v>
      </c>
      <c r="J2" s="50"/>
      <c r="K2" s="50"/>
      <c r="L2" s="50"/>
      <c r="M2" s="50"/>
      <c r="N2" s="50"/>
      <c r="O2" s="50"/>
      <c r="P2" s="50"/>
      <c r="Q2" s="50"/>
      <c r="R2" s="50"/>
    </row>
    <row r="3" spans="1:18" s="11" customFormat="1" ht="4.25" customHeight="1" thickBot="1" x14ac:dyDescent="0.7">
      <c r="A3" s="50"/>
      <c r="B3" s="248"/>
      <c r="C3" s="152"/>
      <c r="D3" s="250"/>
      <c r="E3" s="250"/>
      <c r="F3" s="152"/>
      <c r="G3" s="152"/>
      <c r="H3" s="152"/>
      <c r="I3" s="152"/>
      <c r="J3" s="251"/>
      <c r="K3" s="251"/>
      <c r="L3" s="251"/>
      <c r="M3" s="251"/>
      <c r="N3" s="50"/>
      <c r="O3" s="50"/>
      <c r="P3" s="50"/>
      <c r="Q3" s="50"/>
      <c r="R3" s="50"/>
    </row>
    <row r="4" spans="1:18" ht="21.65" customHeight="1" thickTop="1" x14ac:dyDescent="0.45">
      <c r="A4" s="50"/>
      <c r="B4" s="249" t="s">
        <v>211</v>
      </c>
      <c r="C4" s="50"/>
      <c r="D4" s="50"/>
      <c r="E4" s="50"/>
      <c r="F4" s="50"/>
      <c r="G4" s="50"/>
      <c r="H4" s="50"/>
      <c r="I4" s="50"/>
      <c r="J4" s="50"/>
      <c r="K4" s="50"/>
      <c r="L4" s="50"/>
      <c r="M4" s="50"/>
      <c r="N4" s="50"/>
      <c r="O4" s="50"/>
      <c r="P4" s="50"/>
      <c r="Q4" s="50"/>
      <c r="R4" s="50"/>
    </row>
    <row r="5" spans="1:18" ht="46.25" customHeight="1" x14ac:dyDescent="0.35">
      <c r="A5" s="6"/>
      <c r="B5" s="240" t="s">
        <v>337</v>
      </c>
      <c r="C5" s="192"/>
      <c r="D5" s="191"/>
      <c r="E5" s="191"/>
      <c r="F5" s="240" t="s">
        <v>363</v>
      </c>
      <c r="G5" s="191"/>
      <c r="H5" s="240" t="s">
        <v>313</v>
      </c>
      <c r="I5" s="6"/>
      <c r="J5" s="6"/>
      <c r="K5" s="6"/>
      <c r="L5" s="6"/>
      <c r="M5" s="6"/>
      <c r="N5" s="50"/>
      <c r="O5" s="50"/>
      <c r="P5" s="50"/>
      <c r="Q5" s="50"/>
      <c r="R5" s="50"/>
    </row>
    <row r="6" spans="1:18" ht="7.25" customHeight="1" x14ac:dyDescent="0.35">
      <c r="A6" s="6"/>
      <c r="B6" s="192"/>
      <c r="C6" s="192"/>
      <c r="D6" s="191"/>
      <c r="E6" s="191"/>
      <c r="F6" s="191"/>
      <c r="G6" s="191"/>
      <c r="H6" s="6"/>
      <c r="I6" s="6"/>
      <c r="J6" s="6"/>
      <c r="K6" s="6"/>
      <c r="L6" s="6"/>
      <c r="M6" s="6"/>
      <c r="N6" s="50"/>
      <c r="O6" s="50"/>
      <c r="P6" s="50"/>
      <c r="Q6" s="50"/>
      <c r="R6" s="50"/>
    </row>
    <row r="7" spans="1:18" ht="19" thickBot="1" x14ac:dyDescent="0.4">
      <c r="A7" s="6"/>
      <c r="B7" s="253" t="s">
        <v>338</v>
      </c>
      <c r="C7" s="6"/>
      <c r="D7" s="6"/>
      <c r="E7" s="6"/>
      <c r="F7" s="6"/>
      <c r="G7" s="6"/>
      <c r="H7" s="6"/>
      <c r="I7" s="6"/>
      <c r="J7" s="6"/>
      <c r="K7" s="6"/>
      <c r="L7" s="6"/>
      <c r="M7" s="6"/>
      <c r="N7" s="50"/>
      <c r="O7" s="50"/>
      <c r="P7" s="50"/>
      <c r="Q7" s="50"/>
      <c r="R7" s="50"/>
    </row>
    <row r="8" spans="1:18" x14ac:dyDescent="0.35">
      <c r="A8" s="6"/>
      <c r="B8" s="547" t="s">
        <v>339</v>
      </c>
      <c r="C8" s="548"/>
      <c r="D8" s="548"/>
      <c r="E8" s="548"/>
      <c r="F8" s="553"/>
      <c r="G8" s="554"/>
      <c r="H8" s="551"/>
      <c r="I8" s="552"/>
      <c r="J8" s="6"/>
      <c r="K8" s="143"/>
      <c r="L8" s="6"/>
      <c r="M8" s="6"/>
      <c r="N8" s="50"/>
      <c r="O8" s="50"/>
      <c r="P8" s="50"/>
      <c r="Q8" s="50"/>
      <c r="R8" s="50"/>
    </row>
    <row r="9" spans="1:18" ht="45" customHeight="1" x14ac:dyDescent="0.35">
      <c r="A9" s="6"/>
      <c r="B9" s="549" t="s">
        <v>340</v>
      </c>
      <c r="C9" s="550"/>
      <c r="D9" s="550"/>
      <c r="E9" s="550"/>
      <c r="F9" s="555"/>
      <c r="G9" s="556"/>
      <c r="H9" s="527"/>
      <c r="I9" s="528"/>
      <c r="J9" s="6"/>
      <c r="K9" s="247"/>
      <c r="L9" s="6"/>
      <c r="M9" s="6"/>
      <c r="N9" s="50"/>
      <c r="O9" s="50"/>
      <c r="P9" s="50"/>
      <c r="Q9" s="50"/>
      <c r="R9" s="50"/>
    </row>
    <row r="10" spans="1:18" x14ac:dyDescent="0.35">
      <c r="A10" s="6"/>
      <c r="B10" s="549" t="s">
        <v>341</v>
      </c>
      <c r="C10" s="550"/>
      <c r="D10" s="550"/>
      <c r="E10" s="550"/>
      <c r="F10" s="545"/>
      <c r="G10" s="546"/>
      <c r="H10" s="527"/>
      <c r="I10" s="528"/>
      <c r="J10" s="6"/>
      <c r="K10" s="6"/>
      <c r="L10" s="6"/>
      <c r="M10" s="6"/>
      <c r="N10" s="50"/>
      <c r="O10" s="50"/>
      <c r="P10" s="50"/>
      <c r="Q10" s="50"/>
      <c r="R10" s="50"/>
    </row>
    <row r="11" spans="1:18" x14ac:dyDescent="0.35">
      <c r="A11" s="6"/>
      <c r="B11" s="535" t="s">
        <v>342</v>
      </c>
      <c r="C11" s="536"/>
      <c r="D11" s="536"/>
      <c r="E11" s="536"/>
      <c r="F11" s="545"/>
      <c r="G11" s="546"/>
      <c r="H11" s="527"/>
      <c r="I11" s="528"/>
      <c r="J11" s="6"/>
      <c r="K11" s="6"/>
      <c r="L11" s="6"/>
      <c r="M11" s="6"/>
      <c r="N11" s="50"/>
      <c r="O11" s="50"/>
      <c r="P11" s="50"/>
      <c r="Q11" s="50"/>
      <c r="R11" s="50"/>
    </row>
    <row r="12" spans="1:18" x14ac:dyDescent="0.35">
      <c r="A12" s="6"/>
      <c r="B12" s="243" t="s">
        <v>343</v>
      </c>
      <c r="C12" s="245"/>
      <c r="D12" s="245"/>
      <c r="E12" s="244"/>
      <c r="F12" s="545"/>
      <c r="G12" s="546"/>
      <c r="H12" s="527"/>
      <c r="I12" s="528"/>
      <c r="J12" s="6"/>
      <c r="K12" s="6"/>
      <c r="L12" s="6"/>
      <c r="M12" s="6"/>
      <c r="N12" s="50"/>
      <c r="O12" s="50"/>
      <c r="P12" s="50"/>
      <c r="Q12" s="50"/>
      <c r="R12" s="50"/>
    </row>
    <row r="13" spans="1:18" x14ac:dyDescent="0.35">
      <c r="A13" s="6"/>
      <c r="B13" s="535" t="s">
        <v>344</v>
      </c>
      <c r="C13" s="536"/>
      <c r="D13" s="536"/>
      <c r="E13" s="536"/>
      <c r="F13" s="545"/>
      <c r="G13" s="546"/>
      <c r="H13" s="527"/>
      <c r="I13" s="528"/>
      <c r="J13" s="6"/>
      <c r="K13" s="6"/>
      <c r="L13" s="6"/>
      <c r="M13" s="6"/>
      <c r="N13" s="50"/>
      <c r="O13" s="50"/>
      <c r="P13" s="50"/>
      <c r="Q13" s="50"/>
      <c r="R13" s="50"/>
    </row>
    <row r="14" spans="1:18" x14ac:dyDescent="0.35">
      <c r="A14" s="6"/>
      <c r="B14" s="535" t="s">
        <v>345</v>
      </c>
      <c r="C14" s="536"/>
      <c r="D14" s="536"/>
      <c r="E14" s="536"/>
      <c r="F14" s="545"/>
      <c r="G14" s="546"/>
      <c r="H14" s="527"/>
      <c r="I14" s="528"/>
      <c r="J14" s="6"/>
      <c r="K14" s="6"/>
      <c r="L14" s="6"/>
      <c r="M14" s="6"/>
      <c r="N14" s="50"/>
      <c r="O14" s="50"/>
      <c r="P14" s="50"/>
      <c r="Q14" s="50"/>
      <c r="R14" s="50"/>
    </row>
    <row r="15" spans="1:18" ht="15" thickBot="1" x14ac:dyDescent="0.4">
      <c r="A15" s="6"/>
      <c r="B15" s="537" t="s">
        <v>366</v>
      </c>
      <c r="C15" s="538"/>
      <c r="D15" s="538"/>
      <c r="E15" s="538"/>
      <c r="F15" s="539"/>
      <c r="G15" s="540"/>
      <c r="H15" s="529"/>
      <c r="I15" s="530"/>
      <c r="J15" s="6"/>
      <c r="K15" s="6"/>
      <c r="L15" s="6"/>
      <c r="M15" s="6"/>
      <c r="N15" s="50"/>
      <c r="O15" s="50"/>
      <c r="P15" s="50"/>
      <c r="Q15" s="50"/>
      <c r="R15" s="50"/>
    </row>
    <row r="16" spans="1:18" ht="24" customHeight="1" thickBot="1" x14ac:dyDescent="0.5">
      <c r="A16" s="6"/>
      <c r="B16" s="254" t="s">
        <v>346</v>
      </c>
      <c r="C16" s="6"/>
      <c r="D16" s="6"/>
      <c r="E16" s="6"/>
      <c r="F16" s="6"/>
      <c r="G16" s="6"/>
      <c r="H16" s="6"/>
      <c r="I16" s="6"/>
      <c r="J16" s="6"/>
      <c r="K16" s="6"/>
      <c r="L16" s="6"/>
      <c r="M16" s="6"/>
      <c r="N16" s="50"/>
      <c r="O16" s="50"/>
      <c r="P16" s="50"/>
      <c r="Q16" s="50"/>
      <c r="R16" s="50"/>
    </row>
    <row r="17" spans="1:18" ht="16.25" customHeight="1" x14ac:dyDescent="0.35">
      <c r="A17" s="6"/>
      <c r="B17" s="566" t="s">
        <v>601</v>
      </c>
      <c r="C17" s="567"/>
      <c r="D17" s="567"/>
      <c r="E17" s="568"/>
      <c r="F17" s="541"/>
      <c r="G17" s="542"/>
      <c r="H17" s="541"/>
      <c r="I17" s="542"/>
      <c r="J17" s="6"/>
      <c r="K17" s="6"/>
      <c r="L17" s="6"/>
      <c r="M17" s="6"/>
      <c r="N17" s="50"/>
      <c r="O17" s="50"/>
      <c r="P17" s="50"/>
      <c r="Q17" s="50"/>
      <c r="R17" s="50"/>
    </row>
    <row r="18" spans="1:18" ht="16.25" customHeight="1" x14ac:dyDescent="0.35">
      <c r="A18" s="6"/>
      <c r="B18" s="569"/>
      <c r="C18" s="570"/>
      <c r="D18" s="570"/>
      <c r="E18" s="571"/>
      <c r="F18" s="562"/>
      <c r="G18" s="563"/>
      <c r="H18" s="562"/>
      <c r="I18" s="563"/>
      <c r="J18" s="6"/>
      <c r="K18" s="6"/>
      <c r="L18" s="6"/>
      <c r="M18" s="6"/>
      <c r="N18" s="50"/>
      <c r="O18" s="50"/>
      <c r="P18" s="50"/>
      <c r="Q18" s="50"/>
      <c r="R18" s="50"/>
    </row>
    <row r="19" spans="1:18" ht="16.25" customHeight="1" x14ac:dyDescent="0.35">
      <c r="A19" s="6"/>
      <c r="B19" s="569"/>
      <c r="C19" s="570"/>
      <c r="D19" s="570"/>
      <c r="E19" s="571"/>
      <c r="F19" s="562"/>
      <c r="G19" s="563"/>
      <c r="H19" s="562"/>
      <c r="I19" s="563"/>
      <c r="J19" s="6"/>
      <c r="K19" s="6"/>
      <c r="L19" s="6"/>
      <c r="M19" s="6"/>
      <c r="N19" s="50"/>
      <c r="O19" s="50"/>
      <c r="P19" s="50"/>
      <c r="Q19" s="50"/>
      <c r="R19" s="50"/>
    </row>
    <row r="20" spans="1:18" ht="16.25" customHeight="1" x14ac:dyDescent="0.35">
      <c r="A20" s="6"/>
      <c r="B20" s="569"/>
      <c r="C20" s="570"/>
      <c r="D20" s="570"/>
      <c r="E20" s="571"/>
      <c r="F20" s="562"/>
      <c r="G20" s="563"/>
      <c r="H20" s="562"/>
      <c r="I20" s="563"/>
      <c r="J20" s="6"/>
      <c r="K20" s="6"/>
      <c r="L20" s="6"/>
      <c r="M20" s="6"/>
      <c r="N20" s="50"/>
      <c r="O20" s="50"/>
      <c r="P20" s="50"/>
      <c r="Q20" s="50"/>
      <c r="R20" s="50"/>
    </row>
    <row r="21" spans="1:18" ht="16.25" customHeight="1" x14ac:dyDescent="0.35">
      <c r="A21" s="6"/>
      <c r="B21" s="569"/>
      <c r="C21" s="570"/>
      <c r="D21" s="570"/>
      <c r="E21" s="571"/>
      <c r="F21" s="562"/>
      <c r="G21" s="563"/>
      <c r="H21" s="562"/>
      <c r="I21" s="563"/>
      <c r="J21" s="6"/>
      <c r="K21" s="6"/>
      <c r="L21" s="6"/>
      <c r="M21" s="6"/>
      <c r="N21" s="50"/>
      <c r="O21" s="50"/>
      <c r="P21" s="50"/>
      <c r="Q21" s="50"/>
      <c r="R21" s="50"/>
    </row>
    <row r="22" spans="1:18" ht="16.25" customHeight="1" x14ac:dyDescent="0.35">
      <c r="A22" s="6"/>
      <c r="B22" s="569"/>
      <c r="C22" s="570"/>
      <c r="D22" s="570"/>
      <c r="E22" s="571"/>
      <c r="F22" s="562"/>
      <c r="G22" s="563"/>
      <c r="H22" s="562"/>
      <c r="I22" s="563"/>
      <c r="J22" s="6"/>
      <c r="K22" s="6"/>
      <c r="L22" s="6"/>
      <c r="M22" s="6"/>
      <c r="N22" s="50"/>
      <c r="O22" s="50"/>
      <c r="P22" s="50"/>
      <c r="Q22" s="50"/>
      <c r="R22" s="50"/>
    </row>
    <row r="23" spans="1:18" ht="16.25" customHeight="1" x14ac:dyDescent="0.35">
      <c r="A23" s="6"/>
      <c r="B23" s="435"/>
      <c r="C23" s="226"/>
      <c r="D23" s="226"/>
      <c r="E23" s="436"/>
      <c r="F23" s="562"/>
      <c r="G23" s="563"/>
      <c r="H23" s="562"/>
      <c r="I23" s="563"/>
      <c r="J23" s="6"/>
      <c r="K23" s="6"/>
      <c r="L23" s="6"/>
      <c r="M23" s="6"/>
      <c r="N23" s="50"/>
      <c r="O23" s="50"/>
      <c r="P23" s="50"/>
      <c r="Q23" s="50"/>
      <c r="R23" s="50"/>
    </row>
    <row r="24" spans="1:18" ht="16.25" customHeight="1" x14ac:dyDescent="0.35">
      <c r="A24" s="6"/>
      <c r="B24" s="435"/>
      <c r="C24" s="226"/>
      <c r="D24" s="226"/>
      <c r="E24" s="436"/>
      <c r="F24" s="562"/>
      <c r="G24" s="563"/>
      <c r="H24" s="562"/>
      <c r="I24" s="563"/>
      <c r="J24" s="6"/>
      <c r="K24" s="6"/>
      <c r="L24" s="6"/>
      <c r="M24" s="6"/>
      <c r="N24" s="50"/>
      <c r="O24" s="50"/>
      <c r="P24" s="50"/>
      <c r="Q24" s="50"/>
      <c r="R24" s="50"/>
    </row>
    <row r="25" spans="1:18" ht="16.25" customHeight="1" x14ac:dyDescent="0.35">
      <c r="A25" s="6"/>
      <c r="B25" s="435"/>
      <c r="C25" s="226"/>
      <c r="D25" s="226"/>
      <c r="E25" s="436"/>
      <c r="F25" s="562"/>
      <c r="G25" s="563"/>
      <c r="H25" s="562"/>
      <c r="I25" s="563"/>
      <c r="J25" s="6"/>
      <c r="K25" s="6"/>
      <c r="L25" s="6"/>
      <c r="M25" s="6"/>
      <c r="N25" s="50"/>
      <c r="O25" s="50"/>
      <c r="P25" s="50"/>
      <c r="Q25" s="50"/>
      <c r="R25" s="50"/>
    </row>
    <row r="26" spans="1:18" ht="16.75" customHeight="1" x14ac:dyDescent="0.35">
      <c r="A26" s="6"/>
      <c r="B26" s="572"/>
      <c r="C26" s="573"/>
      <c r="D26" s="573"/>
      <c r="E26" s="574"/>
      <c r="F26" s="575"/>
      <c r="G26" s="576"/>
      <c r="H26" s="575"/>
      <c r="I26" s="576"/>
      <c r="J26" s="6"/>
      <c r="K26" s="6"/>
      <c r="L26" s="6"/>
      <c r="M26" s="6"/>
      <c r="N26" s="50"/>
      <c r="O26" s="50"/>
      <c r="P26" s="50"/>
      <c r="Q26" s="50"/>
      <c r="R26" s="50"/>
    </row>
    <row r="27" spans="1:18" ht="17.399999999999999" customHeight="1" thickBot="1" x14ac:dyDescent="0.4">
      <c r="A27" s="6"/>
      <c r="B27" s="537" t="s">
        <v>362</v>
      </c>
      <c r="C27" s="538"/>
      <c r="D27" s="538"/>
      <c r="E27" s="538"/>
      <c r="F27" s="539"/>
      <c r="G27" s="540"/>
      <c r="H27" s="543"/>
      <c r="I27" s="544"/>
      <c r="J27" s="6"/>
      <c r="K27" s="143"/>
      <c r="L27" s="6"/>
      <c r="M27" s="6"/>
      <c r="N27" s="50"/>
      <c r="O27" s="50"/>
      <c r="P27" s="50"/>
      <c r="Q27" s="50"/>
      <c r="R27" s="50"/>
    </row>
    <row r="28" spans="1:18" ht="24.65" customHeight="1" thickBot="1" x14ac:dyDescent="0.5">
      <c r="A28" s="6"/>
      <c r="B28" s="254" t="s">
        <v>347</v>
      </c>
      <c r="C28" s="6"/>
      <c r="D28" s="6"/>
      <c r="E28" s="6"/>
      <c r="F28" s="6"/>
      <c r="G28" s="6"/>
      <c r="H28" s="6"/>
      <c r="I28" s="6"/>
      <c r="J28" s="6"/>
      <c r="K28" s="6"/>
      <c r="L28" s="6"/>
      <c r="M28" s="6"/>
      <c r="N28" s="50"/>
      <c r="O28" s="50"/>
      <c r="P28" s="50"/>
      <c r="Q28" s="50"/>
      <c r="R28" s="50"/>
    </row>
    <row r="29" spans="1:18" ht="30" customHeight="1" x14ac:dyDescent="0.35">
      <c r="A29" s="6"/>
      <c r="B29" s="547" t="s">
        <v>348</v>
      </c>
      <c r="C29" s="548"/>
      <c r="D29" s="548"/>
      <c r="E29" s="548"/>
      <c r="F29" s="560"/>
      <c r="G29" s="561"/>
      <c r="H29" s="551"/>
      <c r="I29" s="552"/>
      <c r="J29" s="6"/>
      <c r="K29" s="6"/>
      <c r="L29" s="6"/>
      <c r="M29" s="6"/>
      <c r="N29" s="50"/>
      <c r="O29" s="50"/>
      <c r="P29" s="50"/>
      <c r="Q29" s="50"/>
      <c r="R29" s="50"/>
    </row>
    <row r="30" spans="1:18" ht="31.75" customHeight="1" x14ac:dyDescent="0.35">
      <c r="A30" s="6"/>
      <c r="B30" s="535" t="s">
        <v>349</v>
      </c>
      <c r="C30" s="536"/>
      <c r="D30" s="536"/>
      <c r="E30" s="536"/>
      <c r="F30" s="531"/>
      <c r="G30" s="532"/>
      <c r="H30" s="527"/>
      <c r="I30" s="528"/>
      <c r="J30" s="6"/>
      <c r="K30" s="6"/>
      <c r="L30" s="6"/>
      <c r="M30" s="6"/>
      <c r="N30" s="50"/>
      <c r="O30" s="50"/>
      <c r="P30" s="50"/>
      <c r="Q30" s="50"/>
      <c r="R30" s="50"/>
    </row>
    <row r="31" spans="1:18" ht="58.25" customHeight="1" x14ac:dyDescent="0.35">
      <c r="A31" s="6"/>
      <c r="B31" s="535" t="s">
        <v>351</v>
      </c>
      <c r="C31" s="536"/>
      <c r="D31" s="536"/>
      <c r="E31" s="536"/>
      <c r="F31" s="555"/>
      <c r="G31" s="556"/>
      <c r="H31" s="527"/>
      <c r="I31" s="528"/>
      <c r="J31" s="6"/>
      <c r="K31" s="6"/>
      <c r="L31" s="6"/>
      <c r="M31" s="6"/>
      <c r="N31" s="50"/>
      <c r="O31" s="50"/>
      <c r="P31" s="50"/>
      <c r="Q31" s="50"/>
      <c r="R31" s="50"/>
    </row>
    <row r="32" spans="1:18" ht="84" customHeight="1" x14ac:dyDescent="0.35">
      <c r="A32" s="6"/>
      <c r="B32" s="535" t="s">
        <v>352</v>
      </c>
      <c r="C32" s="536"/>
      <c r="D32" s="536"/>
      <c r="E32" s="536"/>
      <c r="F32" s="531"/>
      <c r="G32" s="532"/>
      <c r="H32" s="527"/>
      <c r="I32" s="528"/>
      <c r="J32" s="6"/>
      <c r="K32" s="6"/>
      <c r="L32" s="6"/>
      <c r="M32" s="6"/>
      <c r="N32" s="50"/>
      <c r="O32" s="50"/>
      <c r="P32" s="50"/>
      <c r="Q32" s="50"/>
      <c r="R32" s="50"/>
    </row>
    <row r="33" spans="1:21" ht="51" customHeight="1" x14ac:dyDescent="0.35">
      <c r="A33" s="6"/>
      <c r="B33" s="524" t="s">
        <v>353</v>
      </c>
      <c r="C33" s="525"/>
      <c r="D33" s="525"/>
      <c r="E33" s="526"/>
      <c r="F33" s="531"/>
      <c r="G33" s="532"/>
      <c r="H33" s="558"/>
      <c r="I33" s="559"/>
      <c r="J33" s="6"/>
      <c r="K33" s="6"/>
      <c r="L33" s="6"/>
      <c r="M33" s="6"/>
      <c r="N33" s="50"/>
      <c r="O33" s="50"/>
      <c r="P33" s="50"/>
      <c r="Q33" s="50"/>
      <c r="R33" s="50"/>
    </row>
    <row r="34" spans="1:21" ht="61.25" customHeight="1" x14ac:dyDescent="0.35">
      <c r="A34" s="6"/>
      <c r="B34" s="535" t="s">
        <v>354</v>
      </c>
      <c r="C34" s="536"/>
      <c r="D34" s="536"/>
      <c r="E34" s="536"/>
      <c r="F34" s="531"/>
      <c r="G34" s="532"/>
      <c r="H34" s="527"/>
      <c r="I34" s="528"/>
      <c r="J34" s="6"/>
      <c r="K34" s="6"/>
      <c r="L34" s="6"/>
      <c r="M34" s="6"/>
      <c r="N34" s="50"/>
      <c r="O34" s="50"/>
      <c r="P34" s="50"/>
      <c r="Q34" s="50"/>
      <c r="R34" s="50"/>
    </row>
    <row r="35" spans="1:21" ht="45.65" customHeight="1" x14ac:dyDescent="0.35">
      <c r="A35" s="6"/>
      <c r="B35" s="535" t="s">
        <v>355</v>
      </c>
      <c r="C35" s="536"/>
      <c r="D35" s="536"/>
      <c r="E35" s="536"/>
      <c r="F35" s="531"/>
      <c r="G35" s="532"/>
      <c r="H35" s="527"/>
      <c r="I35" s="528"/>
      <c r="J35" s="6"/>
      <c r="K35" s="6"/>
      <c r="L35" s="6"/>
      <c r="M35" s="6"/>
      <c r="N35" s="50"/>
      <c r="O35" s="50"/>
      <c r="P35" s="50"/>
      <c r="Q35" s="50"/>
      <c r="R35" s="50"/>
    </row>
    <row r="36" spans="1:21" ht="60.65" customHeight="1" x14ac:dyDescent="0.35">
      <c r="A36" s="6"/>
      <c r="B36" s="535" t="s">
        <v>356</v>
      </c>
      <c r="C36" s="536"/>
      <c r="D36" s="536"/>
      <c r="E36" s="536"/>
      <c r="F36" s="531"/>
      <c r="G36" s="532"/>
      <c r="H36" s="527"/>
      <c r="I36" s="528"/>
      <c r="J36" s="6"/>
      <c r="K36" s="6"/>
      <c r="L36" s="6"/>
      <c r="M36" s="6"/>
      <c r="N36" s="50"/>
      <c r="O36" s="50"/>
      <c r="P36" s="50"/>
      <c r="Q36" s="50"/>
      <c r="R36" s="50"/>
    </row>
    <row r="37" spans="1:21" ht="32.4" customHeight="1" thickBot="1" x14ac:dyDescent="0.4">
      <c r="A37" s="6"/>
      <c r="B37" s="537" t="s">
        <v>357</v>
      </c>
      <c r="C37" s="538"/>
      <c r="D37" s="538"/>
      <c r="E37" s="538"/>
      <c r="F37" s="564"/>
      <c r="G37" s="565"/>
      <c r="H37" s="529"/>
      <c r="I37" s="530"/>
      <c r="J37" s="6"/>
      <c r="K37" s="6"/>
      <c r="L37" s="6"/>
      <c r="M37" s="6"/>
      <c r="N37" s="50"/>
      <c r="O37" s="50"/>
      <c r="P37" s="50"/>
      <c r="Q37" s="50"/>
      <c r="R37" s="50"/>
    </row>
    <row r="38" spans="1:21" ht="23.4" customHeight="1" thickBot="1" x14ac:dyDescent="0.5">
      <c r="A38" s="6"/>
      <c r="B38" s="254" t="s">
        <v>358</v>
      </c>
      <c r="C38" s="6"/>
      <c r="D38" s="6"/>
      <c r="E38" s="6"/>
      <c r="F38" s="6"/>
      <c r="G38" s="6"/>
      <c r="H38" s="6"/>
      <c r="I38" s="6"/>
      <c r="J38" s="6"/>
      <c r="K38" s="6"/>
      <c r="L38" s="6"/>
      <c r="M38" s="6"/>
      <c r="N38" s="50"/>
      <c r="O38" s="50"/>
      <c r="P38" s="50"/>
      <c r="Q38" s="50"/>
      <c r="R38" s="50"/>
    </row>
    <row r="39" spans="1:21" ht="46.25" customHeight="1" thickBot="1" x14ac:dyDescent="0.4">
      <c r="A39" s="6"/>
      <c r="B39" s="533" t="s">
        <v>361</v>
      </c>
      <c r="C39" s="534"/>
      <c r="D39" s="534"/>
      <c r="E39" s="534"/>
      <c r="F39" s="522"/>
      <c r="G39" s="523"/>
      <c r="H39" s="520"/>
      <c r="I39" s="521"/>
      <c r="J39" s="6"/>
      <c r="K39" s="6"/>
      <c r="L39" s="6"/>
      <c r="M39" s="6"/>
      <c r="N39" s="50"/>
      <c r="O39" s="50"/>
      <c r="P39" s="50"/>
      <c r="Q39" s="50"/>
      <c r="R39" s="50"/>
    </row>
    <row r="40" spans="1:21" ht="23.4" customHeight="1" thickBot="1" x14ac:dyDescent="0.5">
      <c r="A40" s="6"/>
      <c r="B40" s="254" t="s">
        <v>359</v>
      </c>
      <c r="C40" s="6"/>
      <c r="D40" s="6"/>
      <c r="E40" s="6"/>
      <c r="F40" s="6"/>
      <c r="G40" s="6"/>
      <c r="H40" s="6"/>
      <c r="I40" s="6"/>
      <c r="J40" s="6"/>
      <c r="K40" s="6"/>
      <c r="L40" s="6"/>
      <c r="M40" s="6"/>
      <c r="N40" s="50"/>
      <c r="O40" s="50"/>
      <c r="P40" s="50"/>
      <c r="Q40" s="50"/>
      <c r="R40" s="50"/>
    </row>
    <row r="41" spans="1:21" ht="45" customHeight="1" thickBot="1" x14ac:dyDescent="0.4">
      <c r="A41" s="6"/>
      <c r="B41" s="533" t="s">
        <v>360</v>
      </c>
      <c r="C41" s="534"/>
      <c r="D41" s="534"/>
      <c r="E41" s="534"/>
      <c r="F41" s="522"/>
      <c r="G41" s="523"/>
      <c r="H41" s="520"/>
      <c r="I41" s="521"/>
      <c r="J41" s="6"/>
      <c r="K41" s="6"/>
      <c r="L41" s="6"/>
      <c r="M41" s="6"/>
      <c r="N41" s="50"/>
      <c r="O41" s="50"/>
      <c r="P41" s="50"/>
      <c r="Q41" s="50"/>
      <c r="R41" s="50"/>
    </row>
    <row r="42" spans="1:21" x14ac:dyDescent="0.35">
      <c r="A42" s="6"/>
      <c r="B42" s="6"/>
      <c r="C42" s="6"/>
      <c r="D42" s="6"/>
      <c r="E42" s="6"/>
      <c r="F42" s="6"/>
      <c r="G42" s="6"/>
      <c r="H42" s="6"/>
      <c r="I42" s="6"/>
      <c r="J42" s="6"/>
      <c r="K42" s="6"/>
      <c r="L42" s="6"/>
      <c r="M42" s="6"/>
      <c r="N42" s="50"/>
      <c r="O42" s="50"/>
      <c r="P42" s="50"/>
      <c r="Q42" s="50"/>
      <c r="R42" s="50"/>
    </row>
    <row r="43" spans="1:21" x14ac:dyDescent="0.35">
      <c r="A43" s="50"/>
      <c r="B43" s="50"/>
      <c r="C43" s="50"/>
      <c r="D43" s="50"/>
      <c r="E43" s="50"/>
      <c r="F43" s="50"/>
      <c r="G43" s="50"/>
      <c r="H43" s="50"/>
      <c r="I43" s="50"/>
      <c r="J43" s="50"/>
      <c r="K43" s="50"/>
      <c r="L43" s="50"/>
      <c r="M43" s="50"/>
      <c r="N43" s="50"/>
      <c r="O43" s="50"/>
      <c r="P43" s="50"/>
      <c r="Q43" s="50"/>
      <c r="R43" s="50"/>
      <c r="S43" s="6"/>
      <c r="T43" s="6"/>
      <c r="U43" s="6"/>
    </row>
    <row r="44" spans="1:21" ht="27.65" customHeight="1" x14ac:dyDescent="0.35">
      <c r="A44" s="50"/>
      <c r="B44" s="87" t="s">
        <v>204</v>
      </c>
      <c r="C44" s="83"/>
      <c r="D44" s="83"/>
      <c r="E44" s="83"/>
      <c r="F44" s="83"/>
      <c r="G44" s="83"/>
      <c r="H44" s="83"/>
      <c r="I44" s="83"/>
      <c r="J44" s="83"/>
      <c r="K44" s="83"/>
      <c r="L44" s="83"/>
      <c r="M44" s="83"/>
      <c r="N44" s="50"/>
      <c r="O44" s="50"/>
      <c r="P44" s="50"/>
      <c r="Q44" s="50"/>
      <c r="R44" s="50"/>
      <c r="S44" s="6"/>
      <c r="T44" s="6"/>
      <c r="U44" s="6"/>
    </row>
    <row r="45" spans="1:21" ht="26" customHeight="1" x14ac:dyDescent="0.35">
      <c r="A45" s="50"/>
      <c r="B45" s="85" t="s">
        <v>576</v>
      </c>
      <c r="C45" s="6"/>
      <c r="D45" s="6"/>
      <c r="E45" s="6"/>
      <c r="F45" s="6"/>
      <c r="G45" s="6"/>
      <c r="H45" s="6"/>
      <c r="I45" s="6"/>
      <c r="J45" s="6"/>
      <c r="K45" s="6"/>
      <c r="L45" s="6"/>
      <c r="M45" s="6"/>
      <c r="N45" s="50"/>
      <c r="O45" s="50"/>
      <c r="P45" s="50"/>
      <c r="Q45" s="50"/>
      <c r="R45" s="50"/>
      <c r="S45" s="6"/>
      <c r="T45" s="6"/>
      <c r="U45" s="6"/>
    </row>
    <row r="46" spans="1:21" x14ac:dyDescent="0.35">
      <c r="A46" s="50"/>
      <c r="B46" s="237" t="s">
        <v>202</v>
      </c>
      <c r="C46" s="182"/>
      <c r="D46" s="6"/>
      <c r="E46" s="557"/>
      <c r="F46" s="557"/>
      <c r="G46" s="557"/>
      <c r="H46" s="557"/>
      <c r="I46" s="557"/>
      <c r="J46" s="557"/>
      <c r="K46" s="183"/>
      <c r="L46" s="183"/>
      <c r="M46" s="6"/>
      <c r="N46" s="50"/>
      <c r="O46" s="50"/>
      <c r="P46" s="50"/>
      <c r="Q46" s="50"/>
      <c r="R46" s="50"/>
      <c r="S46" s="6"/>
      <c r="T46" s="6"/>
      <c r="U46" s="6"/>
    </row>
    <row r="47" spans="1:21" ht="5.4" customHeight="1" x14ac:dyDescent="0.35">
      <c r="A47" s="50"/>
      <c r="B47" s="6"/>
      <c r="C47" s="6"/>
      <c r="D47" s="183"/>
      <c r="E47" s="183"/>
      <c r="F47" s="183"/>
      <c r="G47" s="183"/>
      <c r="H47" s="183"/>
      <c r="I47" s="183"/>
      <c r="J47" s="183"/>
      <c r="K47" s="183"/>
      <c r="L47" s="183"/>
      <c r="M47" s="6"/>
      <c r="N47" s="50"/>
      <c r="O47" s="50"/>
      <c r="P47" s="50"/>
      <c r="Q47" s="50"/>
      <c r="R47" s="50"/>
      <c r="S47" s="6"/>
      <c r="T47" s="6"/>
      <c r="U47" s="6"/>
    </row>
    <row r="48" spans="1:21" ht="14.4" customHeight="1" x14ac:dyDescent="0.35">
      <c r="A48" s="50"/>
      <c r="B48" s="237" t="s">
        <v>203</v>
      </c>
      <c r="C48" s="182"/>
      <c r="D48" s="6"/>
      <c r="E48" s="557"/>
      <c r="F48" s="557"/>
      <c r="G48" s="557"/>
      <c r="H48" s="557"/>
      <c r="I48" s="557"/>
      <c r="J48" s="557"/>
      <c r="K48" s="183"/>
      <c r="L48" s="183"/>
      <c r="M48" s="6"/>
      <c r="N48" s="50"/>
      <c r="O48" s="50"/>
      <c r="P48" s="50"/>
      <c r="Q48" s="50"/>
      <c r="R48" s="50"/>
      <c r="S48" s="6"/>
      <c r="T48" s="6"/>
      <c r="U48" s="6"/>
    </row>
    <row r="49" spans="1:21" ht="5.4" customHeight="1" x14ac:dyDescent="0.35">
      <c r="A49" s="50"/>
      <c r="B49" s="6"/>
      <c r="C49" s="6"/>
      <c r="D49" s="183"/>
      <c r="E49" s="183"/>
      <c r="F49" s="183"/>
      <c r="G49" s="183"/>
      <c r="H49" s="183"/>
      <c r="I49" s="183"/>
      <c r="J49" s="183"/>
      <c r="K49" s="183"/>
      <c r="L49" s="183"/>
      <c r="M49" s="6"/>
      <c r="N49" s="50"/>
      <c r="O49" s="50"/>
      <c r="P49" s="50"/>
      <c r="Q49" s="50"/>
      <c r="R49" s="50"/>
      <c r="S49" s="6"/>
      <c r="T49" s="6"/>
      <c r="U49" s="6"/>
    </row>
    <row r="50" spans="1:21" x14ac:dyDescent="0.35">
      <c r="A50" s="50"/>
      <c r="B50" s="237" t="s">
        <v>586</v>
      </c>
      <c r="C50" s="182"/>
      <c r="D50" s="6"/>
      <c r="E50" s="557"/>
      <c r="F50" s="557"/>
      <c r="G50" s="557"/>
      <c r="H50" s="557"/>
      <c r="I50" s="557"/>
      <c r="J50" s="557"/>
      <c r="K50" s="557"/>
      <c r="L50" s="183"/>
      <c r="M50" s="6"/>
      <c r="N50" s="50"/>
      <c r="O50" s="50"/>
      <c r="P50" s="50"/>
      <c r="Q50" s="50"/>
      <c r="R50" s="50"/>
      <c r="S50" s="6"/>
      <c r="T50" s="6"/>
      <c r="U50" s="6"/>
    </row>
    <row r="51" spans="1:21" ht="5.4" customHeight="1" x14ac:dyDescent="0.35">
      <c r="A51" s="50"/>
      <c r="B51" s="237"/>
      <c r="C51" s="237"/>
      <c r="D51" s="183"/>
      <c r="E51" s="183"/>
      <c r="F51" s="183"/>
      <c r="G51" s="183"/>
      <c r="H51" s="183"/>
      <c r="I51" s="183"/>
      <c r="J51" s="183"/>
      <c r="K51" s="183"/>
      <c r="L51" s="183"/>
      <c r="M51" s="6"/>
      <c r="N51" s="50"/>
      <c r="O51" s="50"/>
      <c r="P51" s="50"/>
      <c r="Q51" s="50"/>
      <c r="R51" s="50"/>
      <c r="S51" s="6"/>
      <c r="T51" s="6"/>
      <c r="U51" s="6"/>
    </row>
    <row r="52" spans="1:21" ht="15" customHeight="1" x14ac:dyDescent="0.35">
      <c r="A52" s="50"/>
      <c r="B52" s="157" t="s">
        <v>637</v>
      </c>
      <c r="C52" s="236"/>
      <c r="D52" s="6"/>
      <c r="E52" s="557"/>
      <c r="F52" s="557"/>
      <c r="G52" s="557"/>
      <c r="H52" s="557"/>
      <c r="I52" s="557"/>
      <c r="J52" s="557"/>
      <c r="K52" s="557"/>
      <c r="L52" s="183"/>
      <c r="M52" s="6"/>
      <c r="N52" s="50"/>
      <c r="O52" s="50"/>
      <c r="P52" s="50"/>
      <c r="Q52" s="50"/>
      <c r="R52" s="50"/>
      <c r="S52" s="6"/>
      <c r="T52" s="6"/>
      <c r="U52" s="6"/>
    </row>
    <row r="53" spans="1:21" ht="23.4" customHeight="1" x14ac:dyDescent="0.35">
      <c r="A53" s="50"/>
      <c r="B53" s="129" t="s">
        <v>223</v>
      </c>
      <c r="C53" s="234"/>
      <c r="D53" s="6"/>
      <c r="E53" s="6"/>
      <c r="F53" s="6"/>
      <c r="G53" s="6"/>
      <c r="H53" s="6"/>
      <c r="I53" s="6"/>
      <c r="J53" s="6"/>
      <c r="K53" s="6"/>
      <c r="L53" s="6"/>
      <c r="M53" s="6"/>
      <c r="N53" s="50"/>
      <c r="O53" s="50"/>
      <c r="P53" s="50"/>
      <c r="Q53" s="50"/>
      <c r="R53" s="50"/>
      <c r="S53" s="6"/>
      <c r="T53" s="6"/>
      <c r="U53" s="6"/>
    </row>
    <row r="54" spans="1:21" x14ac:dyDescent="0.35">
      <c r="A54" s="50"/>
      <c r="B54" s="50"/>
      <c r="C54" s="50"/>
      <c r="D54" s="50"/>
      <c r="E54" s="50"/>
      <c r="F54" s="50"/>
      <c r="G54" s="50"/>
      <c r="H54" s="50"/>
      <c r="I54" s="50"/>
      <c r="J54" s="50"/>
      <c r="K54" s="50"/>
      <c r="L54" s="50"/>
      <c r="M54" s="50"/>
      <c r="N54" s="50"/>
      <c r="O54" s="50"/>
      <c r="P54" s="50"/>
      <c r="Q54" s="50"/>
      <c r="R54" s="50"/>
      <c r="S54" s="6"/>
      <c r="T54" s="6"/>
      <c r="U54" s="6"/>
    </row>
    <row r="55" spans="1:21" ht="36" customHeight="1" x14ac:dyDescent="0.35">
      <c r="A55" s="6"/>
      <c r="B55" s="6"/>
      <c r="C55" s="6"/>
      <c r="D55" s="6"/>
      <c r="E55" s="6"/>
      <c r="F55" s="6"/>
      <c r="G55" s="6"/>
      <c r="H55" s="6"/>
      <c r="I55" s="6"/>
      <c r="J55" s="6"/>
      <c r="K55" s="6"/>
      <c r="L55" s="6"/>
      <c r="M55" s="6"/>
      <c r="N55" s="6"/>
      <c r="O55" s="6"/>
      <c r="P55" s="6"/>
      <c r="Q55" s="6"/>
      <c r="R55" s="6"/>
      <c r="S55" s="6"/>
      <c r="T55" s="6"/>
      <c r="U55" s="6"/>
    </row>
    <row r="56" spans="1:21" ht="62.4" customHeight="1" x14ac:dyDescent="0.35">
      <c r="A56" s="6"/>
      <c r="B56" s="6"/>
      <c r="C56" s="6"/>
      <c r="D56" s="6"/>
      <c r="E56" s="6"/>
      <c r="F56" s="6"/>
      <c r="G56" s="6"/>
      <c r="H56" s="6"/>
      <c r="I56" s="6"/>
      <c r="J56" s="6"/>
      <c r="K56" s="6"/>
      <c r="L56" s="6"/>
      <c r="M56" s="6"/>
      <c r="N56" s="6"/>
      <c r="O56" s="6"/>
      <c r="P56" s="6"/>
      <c r="Q56" s="6"/>
      <c r="R56" s="6"/>
      <c r="S56" s="6"/>
      <c r="T56" s="6"/>
      <c r="U56" s="6"/>
    </row>
    <row r="57" spans="1:21" ht="62.4" customHeight="1" x14ac:dyDescent="0.35">
      <c r="A57" s="6"/>
      <c r="B57" s="6"/>
      <c r="C57" s="6"/>
      <c r="D57" s="6"/>
      <c r="E57" s="6"/>
      <c r="F57" s="6"/>
      <c r="G57" s="6"/>
      <c r="H57" s="6"/>
      <c r="I57" s="6"/>
      <c r="J57" s="6"/>
      <c r="K57" s="6"/>
      <c r="L57" s="6"/>
      <c r="M57" s="6"/>
      <c r="N57" s="6"/>
      <c r="O57" s="6"/>
      <c r="P57" s="6"/>
      <c r="Q57" s="6"/>
      <c r="R57" s="6"/>
      <c r="S57" s="6"/>
      <c r="T57" s="6"/>
      <c r="U57" s="6"/>
    </row>
    <row r="58" spans="1:21" ht="62.4" customHeight="1" x14ac:dyDescent="0.35">
      <c r="A58" s="6"/>
      <c r="B58" s="6"/>
      <c r="C58" s="6"/>
      <c r="D58" s="6"/>
      <c r="E58" s="6"/>
      <c r="F58" s="6"/>
      <c r="G58" s="6"/>
      <c r="H58" s="6"/>
      <c r="I58" s="6"/>
      <c r="J58" s="6"/>
      <c r="K58" s="6"/>
      <c r="L58" s="6"/>
      <c r="M58" s="6"/>
      <c r="N58" s="6"/>
      <c r="O58" s="6"/>
      <c r="P58" s="6"/>
      <c r="Q58" s="6"/>
      <c r="R58" s="6"/>
      <c r="S58" s="6"/>
      <c r="T58" s="6"/>
      <c r="U58" s="6"/>
    </row>
  </sheetData>
  <sheetProtection algorithmName="SHA-512" hashValue="x7VxhJzV8Po9+1ijN60wwTQ0kb6FchMxxXPhZZLVDhPnJ+cq6XkxZ3DbWvevR8BoDsc09YGMD4JwcTmgw3Rsaw==" saltValue="P8mKGiqpt2DYoLHhgye1ow==" spinCount="100000" sheet="1" objects="1" scenarios="1"/>
  <mergeCells count="85">
    <mergeCell ref="H21:I21"/>
    <mergeCell ref="H20:I20"/>
    <mergeCell ref="H19:I19"/>
    <mergeCell ref="B17:E22"/>
    <mergeCell ref="B26:E26"/>
    <mergeCell ref="H18:I18"/>
    <mergeCell ref="H26:I26"/>
    <mergeCell ref="F18:G18"/>
    <mergeCell ref="F19:G19"/>
    <mergeCell ref="F20:G20"/>
    <mergeCell ref="F21:G21"/>
    <mergeCell ref="F22:G22"/>
    <mergeCell ref="F23:G23"/>
    <mergeCell ref="F24:G24"/>
    <mergeCell ref="F25:G25"/>
    <mergeCell ref="F26:G26"/>
    <mergeCell ref="H25:I25"/>
    <mergeCell ref="H24:I24"/>
    <mergeCell ref="H23:I23"/>
    <mergeCell ref="H22:I22"/>
    <mergeCell ref="E46:J46"/>
    <mergeCell ref="F37:G37"/>
    <mergeCell ref="B35:E35"/>
    <mergeCell ref="F35:G35"/>
    <mergeCell ref="B36:E36"/>
    <mergeCell ref="F36:G36"/>
    <mergeCell ref="B29:E29"/>
    <mergeCell ref="B30:E30"/>
    <mergeCell ref="B31:E31"/>
    <mergeCell ref="B37:E37"/>
    <mergeCell ref="B32:E32"/>
    <mergeCell ref="B34:E34"/>
    <mergeCell ref="E48:J48"/>
    <mergeCell ref="E50:K50"/>
    <mergeCell ref="E52:K52"/>
    <mergeCell ref="B14:E14"/>
    <mergeCell ref="B15:E15"/>
    <mergeCell ref="F17:G17"/>
    <mergeCell ref="H29:I29"/>
    <mergeCell ref="H30:I30"/>
    <mergeCell ref="H31:I31"/>
    <mergeCell ref="H32:I32"/>
    <mergeCell ref="H33:I33"/>
    <mergeCell ref="F30:G30"/>
    <mergeCell ref="F31:G31"/>
    <mergeCell ref="F32:G32"/>
    <mergeCell ref="F29:G29"/>
    <mergeCell ref="F34:G34"/>
    <mergeCell ref="B8:E8"/>
    <mergeCell ref="B9:E9"/>
    <mergeCell ref="B10:E10"/>
    <mergeCell ref="H8:I8"/>
    <mergeCell ref="F8:G8"/>
    <mergeCell ref="F9:G9"/>
    <mergeCell ref="F10:G10"/>
    <mergeCell ref="H9:I9"/>
    <mergeCell ref="H10:I10"/>
    <mergeCell ref="B11:E11"/>
    <mergeCell ref="B13:E13"/>
    <mergeCell ref="B27:E27"/>
    <mergeCell ref="F27:G27"/>
    <mergeCell ref="H17:I17"/>
    <mergeCell ref="H27:I27"/>
    <mergeCell ref="H11:I11"/>
    <mergeCell ref="H12:I12"/>
    <mergeCell ref="H13:I13"/>
    <mergeCell ref="H14:I14"/>
    <mergeCell ref="H15:I15"/>
    <mergeCell ref="F11:G11"/>
    <mergeCell ref="F12:G12"/>
    <mergeCell ref="F13:G13"/>
    <mergeCell ref="F14:G14"/>
    <mergeCell ref="F15:G15"/>
    <mergeCell ref="H41:I41"/>
    <mergeCell ref="F39:G39"/>
    <mergeCell ref="B33:E33"/>
    <mergeCell ref="H34:I34"/>
    <mergeCell ref="H35:I35"/>
    <mergeCell ref="H36:I36"/>
    <mergeCell ref="H37:I37"/>
    <mergeCell ref="F33:G33"/>
    <mergeCell ref="H39:I39"/>
    <mergeCell ref="B41:E41"/>
    <mergeCell ref="F41:G41"/>
    <mergeCell ref="B39:E39"/>
  </mergeCells>
  <dataValidations count="6">
    <dataValidation type="list" allowBlank="1" showInputMessage="1" showErrorMessage="1" error="Please select an item from the list!" sqref="F29">
      <formula1>"YES,NO"</formula1>
    </dataValidation>
    <dataValidation type="list" allowBlank="1" showInputMessage="1" showErrorMessage="1" error="Please select an item from the list!" sqref="F30:G30">
      <formula1>"Yes,No,I am concurrently applying for both the EU Ecolabel and another existing eco-label."</formula1>
    </dataValidation>
    <dataValidation type="list" allowBlank="1" showInputMessage="1" showErrorMessage="1" error="Please select an item from the list!" sqref="F32:G34">
      <formula1>"Yes (please provide proof of status), No"</formula1>
    </dataValidation>
    <dataValidation type="list" allowBlank="1" showInputMessage="1" showErrorMessage="1" error="Please select an item from the list!" sqref="F35:G36">
      <formula1>"Yes, No"</formula1>
    </dataValidation>
    <dataValidation type="list" allowBlank="1" showInputMessage="1" showErrorMessage="1" error="Please select an item from the list!" sqref="F37:G37">
      <formula1>"Yes (please provide proof of status such as EN ISO certification or EMAS registration), No"</formula1>
    </dataValidation>
    <dataValidation type="list" allowBlank="1" showInputMessage="1" showErrorMessage="1" error="Please select an item from the list!" sqref="F39:G39 F41:G41">
      <formula1>"Yes,No"</formula1>
    </dataValidation>
  </dataValidations>
  <hyperlinks>
    <hyperlink ref="I2" location="Menu!A1" display="← Menue"/>
  </hyperlink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N36"/>
  <sheetViews>
    <sheetView showGridLines="0" showRowColHeaders="0" workbookViewId="0">
      <pane ySplit="1" topLeftCell="A2" activePane="bottomLeft" state="frozen"/>
      <selection activeCell="H9" sqref="H9:J10"/>
      <selection pane="bottomLeft" activeCell="H9" sqref="H9:J10"/>
    </sheetView>
  </sheetViews>
  <sheetFormatPr defaultColWidth="8.90625" defaultRowHeight="14.5" x14ac:dyDescent="0.35"/>
  <cols>
    <col min="1" max="1" width="3.08984375" customWidth="1"/>
    <col min="2" max="2" width="26.453125" customWidth="1"/>
    <col min="3" max="3" width="119.6328125" customWidth="1"/>
    <col min="4" max="4" width="12" customWidth="1"/>
  </cols>
  <sheetData>
    <row r="1" spans="1:14" s="11" customFormat="1" ht="24.65" customHeight="1" x14ac:dyDescent="0.55000000000000004">
      <c r="A1" s="49"/>
      <c r="B1" s="301" t="s">
        <v>1</v>
      </c>
      <c r="C1" s="49"/>
      <c r="D1" s="27" t="s">
        <v>151</v>
      </c>
      <c r="E1" s="49"/>
      <c r="F1" s="49"/>
      <c r="G1" s="49"/>
      <c r="H1" s="49"/>
      <c r="I1" s="49"/>
      <c r="J1" s="49"/>
      <c r="K1" s="49"/>
      <c r="L1" s="49"/>
      <c r="M1" s="49"/>
      <c r="N1" s="49"/>
    </row>
    <row r="3" spans="1:14" ht="15" thickBot="1" x14ac:dyDescent="0.4">
      <c r="B3" s="302" t="s">
        <v>0</v>
      </c>
      <c r="C3" s="303" t="s">
        <v>419</v>
      </c>
      <c r="D3" s="372" t="s">
        <v>420</v>
      </c>
      <c r="E3" s="5"/>
      <c r="F3" s="5"/>
      <c r="G3" s="5"/>
    </row>
    <row r="4" spans="1:14" ht="30" thickTop="1" thickBot="1" x14ac:dyDescent="0.4">
      <c r="B4" s="304" t="s">
        <v>421</v>
      </c>
      <c r="C4" s="305" t="s">
        <v>422</v>
      </c>
      <c r="D4" s="373" t="s">
        <v>423</v>
      </c>
      <c r="E4" s="5"/>
      <c r="F4" s="5"/>
      <c r="G4" s="5"/>
    </row>
    <row r="5" spans="1:14" ht="73.5" thickTop="1" thickBot="1" x14ac:dyDescent="0.4">
      <c r="B5" s="304" t="s">
        <v>2</v>
      </c>
      <c r="C5" s="305" t="s">
        <v>424</v>
      </c>
      <c r="D5" s="374"/>
      <c r="E5" s="5"/>
      <c r="F5" s="5"/>
      <c r="G5" s="5"/>
    </row>
    <row r="6" spans="1:14" ht="30" thickTop="1" thickBot="1" x14ac:dyDescent="0.4">
      <c r="B6" s="304" t="s">
        <v>425</v>
      </c>
      <c r="C6" s="306" t="s">
        <v>426</v>
      </c>
      <c r="D6" s="373" t="s">
        <v>423</v>
      </c>
      <c r="E6" s="5"/>
      <c r="F6" s="5"/>
      <c r="G6" s="5"/>
    </row>
    <row r="7" spans="1:14" ht="30" thickTop="1" thickBot="1" x14ac:dyDescent="0.4">
      <c r="B7" s="304" t="s">
        <v>427</v>
      </c>
      <c r="C7" s="306" t="s">
        <v>428</v>
      </c>
      <c r="D7" s="373" t="s">
        <v>423</v>
      </c>
      <c r="E7" s="5"/>
      <c r="F7" s="5"/>
      <c r="G7" s="5"/>
    </row>
    <row r="8" spans="1:14" ht="30" thickTop="1" thickBot="1" x14ac:dyDescent="0.4">
      <c r="B8" s="304" t="s">
        <v>3</v>
      </c>
      <c r="C8" s="305" t="s">
        <v>429</v>
      </c>
      <c r="D8" s="374"/>
      <c r="E8" s="307"/>
      <c r="F8" s="5"/>
      <c r="G8" s="5"/>
    </row>
    <row r="9" spans="1:14" ht="44.5" thickTop="1" thickBot="1" x14ac:dyDescent="0.4">
      <c r="B9" s="304" t="s">
        <v>4</v>
      </c>
      <c r="C9" s="308" t="s">
        <v>430</v>
      </c>
      <c r="D9" s="374"/>
      <c r="E9" s="5"/>
      <c r="F9" s="5"/>
      <c r="G9" s="5"/>
    </row>
    <row r="10" spans="1:14" ht="30" thickTop="1" thickBot="1" x14ac:dyDescent="0.4">
      <c r="B10" s="304" t="s">
        <v>5</v>
      </c>
      <c r="C10" s="305" t="s">
        <v>431</v>
      </c>
      <c r="D10" s="374"/>
      <c r="E10" s="5"/>
      <c r="F10" s="5"/>
      <c r="G10" s="5"/>
    </row>
    <row r="11" spans="1:14" ht="30" thickTop="1" thickBot="1" x14ac:dyDescent="0.4">
      <c r="B11" s="304" t="s">
        <v>6</v>
      </c>
      <c r="C11" s="306" t="s">
        <v>432</v>
      </c>
      <c r="D11" s="374"/>
      <c r="E11" s="5"/>
      <c r="F11" s="5"/>
      <c r="G11" s="5"/>
    </row>
    <row r="12" spans="1:14" ht="15.5" thickTop="1" thickBot="1" x14ac:dyDescent="0.4">
      <c r="B12" s="309" t="s">
        <v>121</v>
      </c>
      <c r="C12" s="306" t="s">
        <v>433</v>
      </c>
      <c r="D12" s="374"/>
      <c r="E12" s="5"/>
      <c r="F12" s="5"/>
      <c r="G12" s="5"/>
    </row>
    <row r="13" spans="1:14" ht="30" thickTop="1" thickBot="1" x14ac:dyDescent="0.4">
      <c r="B13" s="304" t="s">
        <v>101</v>
      </c>
      <c r="C13" s="305" t="s">
        <v>434</v>
      </c>
      <c r="D13" s="374"/>
      <c r="E13" s="5"/>
      <c r="F13" s="5"/>
      <c r="G13" s="5"/>
    </row>
    <row r="14" spans="1:14" ht="15.5" thickTop="1" thickBot="1" x14ac:dyDescent="0.4">
      <c r="B14" s="304" t="s">
        <v>435</v>
      </c>
      <c r="C14" s="310" t="s">
        <v>418</v>
      </c>
      <c r="D14" s="374"/>
      <c r="E14" s="5"/>
      <c r="F14" s="5"/>
      <c r="G14" s="5"/>
    </row>
    <row r="15" spans="1:14" ht="30" thickTop="1" thickBot="1" x14ac:dyDescent="0.4">
      <c r="B15" s="304" t="s">
        <v>57</v>
      </c>
      <c r="C15" s="306" t="s">
        <v>436</v>
      </c>
      <c r="D15" s="373" t="s">
        <v>423</v>
      </c>
      <c r="E15" s="5"/>
      <c r="F15" s="5"/>
      <c r="G15" s="5"/>
    </row>
    <row r="16" spans="1:14" ht="30" thickTop="1" thickBot="1" x14ac:dyDescent="0.4">
      <c r="B16" s="304" t="s">
        <v>437</v>
      </c>
      <c r="C16" s="306" t="s">
        <v>438</v>
      </c>
      <c r="D16" s="373" t="s">
        <v>423</v>
      </c>
      <c r="E16" s="5"/>
      <c r="F16" s="5"/>
      <c r="G16" s="5"/>
    </row>
    <row r="17" spans="2:7" ht="15.5" thickTop="1" thickBot="1" x14ac:dyDescent="0.4">
      <c r="B17" s="304" t="s">
        <v>122</v>
      </c>
      <c r="C17" s="305" t="s">
        <v>439</v>
      </c>
      <c r="D17" s="374"/>
      <c r="E17" s="5"/>
      <c r="F17" s="5"/>
      <c r="G17" s="5"/>
    </row>
    <row r="18" spans="2:7" ht="15.5" thickTop="1" thickBot="1" x14ac:dyDescent="0.4">
      <c r="B18" s="304" t="s">
        <v>123</v>
      </c>
      <c r="C18" s="305" t="s">
        <v>440</v>
      </c>
      <c r="D18" s="374"/>
      <c r="E18" s="5"/>
      <c r="F18" s="5"/>
      <c r="G18" s="5"/>
    </row>
    <row r="19" spans="2:7" ht="30" thickTop="1" thickBot="1" x14ac:dyDescent="0.4">
      <c r="B19" s="309" t="s">
        <v>124</v>
      </c>
      <c r="C19" s="305" t="s">
        <v>441</v>
      </c>
      <c r="D19" s="374"/>
      <c r="E19" s="5"/>
      <c r="F19" s="5"/>
      <c r="G19" s="5"/>
    </row>
    <row r="20" spans="2:7" ht="15.5" thickTop="1" thickBot="1" x14ac:dyDescent="0.4">
      <c r="B20" s="304" t="s">
        <v>125</v>
      </c>
      <c r="C20" s="305" t="s">
        <v>442</v>
      </c>
      <c r="D20" s="374"/>
      <c r="E20" s="5"/>
      <c r="F20" s="5"/>
      <c r="G20" s="5"/>
    </row>
    <row r="21" spans="2:7" ht="19.75" customHeight="1" thickTop="1" thickBot="1" x14ac:dyDescent="0.4">
      <c r="B21" s="304" t="s">
        <v>126</v>
      </c>
      <c r="C21" s="310" t="s">
        <v>443</v>
      </c>
      <c r="D21" s="374"/>
      <c r="E21" s="5"/>
      <c r="F21" s="5"/>
      <c r="G21" s="5"/>
    </row>
    <row r="22" spans="2:7" ht="30" thickTop="1" thickBot="1" x14ac:dyDescent="0.4">
      <c r="B22" s="304" t="s">
        <v>73</v>
      </c>
      <c r="C22" s="306" t="s">
        <v>444</v>
      </c>
      <c r="D22" s="374"/>
      <c r="E22" s="5"/>
      <c r="F22" s="5"/>
      <c r="G22" s="5"/>
    </row>
    <row r="23" spans="2:7" ht="30" thickTop="1" thickBot="1" x14ac:dyDescent="0.4">
      <c r="B23" s="304" t="s">
        <v>445</v>
      </c>
      <c r="C23" s="306" t="s">
        <v>446</v>
      </c>
      <c r="D23" s="373" t="s">
        <v>423</v>
      </c>
      <c r="E23" s="5"/>
      <c r="F23" s="5"/>
      <c r="G23" s="5"/>
    </row>
    <row r="24" spans="2:7" ht="30" thickTop="1" thickBot="1" x14ac:dyDescent="0.4">
      <c r="B24" s="304" t="s">
        <v>127</v>
      </c>
      <c r="C24" s="305" t="s">
        <v>447</v>
      </c>
      <c r="D24" s="374"/>
      <c r="E24" s="5"/>
      <c r="F24" s="5"/>
      <c r="G24" s="5"/>
    </row>
    <row r="25" spans="2:7" ht="15.5" thickTop="1" thickBot="1" x14ac:dyDescent="0.4">
      <c r="B25" s="304" t="s">
        <v>639</v>
      </c>
      <c r="C25" s="305" t="s">
        <v>640</v>
      </c>
      <c r="D25" s="374"/>
      <c r="E25" s="5"/>
      <c r="F25" s="5"/>
      <c r="G25" s="5"/>
    </row>
    <row r="26" spans="2:7" ht="15.5" thickTop="1" thickBot="1" x14ac:dyDescent="0.4">
      <c r="B26" s="304" t="s">
        <v>641</v>
      </c>
      <c r="C26" s="305" t="s">
        <v>642</v>
      </c>
      <c r="D26" s="374"/>
      <c r="E26" s="5"/>
      <c r="F26" s="5"/>
      <c r="G26" s="5"/>
    </row>
    <row r="27" spans="2:7" ht="30" thickTop="1" thickBot="1" x14ac:dyDescent="0.4">
      <c r="B27" s="309" t="s">
        <v>448</v>
      </c>
      <c r="C27" s="305" t="s">
        <v>449</v>
      </c>
      <c r="D27" s="373" t="s">
        <v>423</v>
      </c>
      <c r="E27" s="5"/>
      <c r="F27" s="5"/>
      <c r="G27" s="5"/>
    </row>
    <row r="28" spans="2:7" ht="15.5" thickTop="1" thickBot="1" x14ac:dyDescent="0.4">
      <c r="B28" s="304" t="s">
        <v>141</v>
      </c>
      <c r="C28" s="310" t="s">
        <v>450</v>
      </c>
      <c r="D28" s="374"/>
      <c r="E28" s="5"/>
      <c r="F28" s="5"/>
      <c r="G28" s="5"/>
    </row>
    <row r="29" spans="2:7" ht="15.5" thickTop="1" thickBot="1" x14ac:dyDescent="0.4">
      <c r="B29" s="304" t="s">
        <v>451</v>
      </c>
      <c r="C29" s="310" t="s">
        <v>452</v>
      </c>
      <c r="D29" s="373" t="s">
        <v>423</v>
      </c>
      <c r="E29" s="5"/>
      <c r="F29" s="5"/>
      <c r="G29" s="5"/>
    </row>
    <row r="30" spans="2:7" ht="15.5" thickTop="1" thickBot="1" x14ac:dyDescent="0.4">
      <c r="B30" s="304" t="s">
        <v>128</v>
      </c>
      <c r="C30" s="305" t="s">
        <v>453</v>
      </c>
      <c r="D30" s="374"/>
      <c r="E30" s="5"/>
      <c r="F30" s="5"/>
      <c r="G30" s="5"/>
    </row>
    <row r="31" spans="2:7" ht="30" thickTop="1" thickBot="1" x14ac:dyDescent="0.4">
      <c r="B31" s="304" t="s">
        <v>454</v>
      </c>
      <c r="C31" s="305" t="s">
        <v>643</v>
      </c>
      <c r="D31" s="373" t="s">
        <v>423</v>
      </c>
      <c r="E31" s="5"/>
      <c r="F31" s="5"/>
      <c r="G31" s="5"/>
    </row>
    <row r="32" spans="2:7" ht="15.5" thickTop="1" thickBot="1" x14ac:dyDescent="0.4">
      <c r="B32" s="304" t="s">
        <v>455</v>
      </c>
      <c r="C32" s="305" t="s">
        <v>456</v>
      </c>
      <c r="D32" s="374"/>
      <c r="E32" s="5"/>
      <c r="F32" s="5"/>
      <c r="G32" s="5"/>
    </row>
    <row r="33" spans="2:7" ht="15.5" thickTop="1" thickBot="1" x14ac:dyDescent="0.4">
      <c r="B33" s="304" t="s">
        <v>457</v>
      </c>
      <c r="C33" s="305" t="s">
        <v>458</v>
      </c>
      <c r="D33" s="373" t="s">
        <v>423</v>
      </c>
      <c r="E33" s="5"/>
      <c r="F33" s="5"/>
      <c r="G33" s="5"/>
    </row>
    <row r="34" spans="2:7" ht="15.5" thickTop="1" thickBot="1" x14ac:dyDescent="0.4">
      <c r="B34" s="304" t="s">
        <v>129</v>
      </c>
      <c r="C34" s="305" t="s">
        <v>459</v>
      </c>
      <c r="D34" s="374"/>
      <c r="E34" s="5"/>
      <c r="F34" s="5"/>
      <c r="G34" s="5"/>
    </row>
    <row r="35" spans="2:7" ht="30" thickTop="1" thickBot="1" x14ac:dyDescent="0.4">
      <c r="B35" s="309" t="s">
        <v>130</v>
      </c>
      <c r="C35" s="305" t="s">
        <v>460</v>
      </c>
      <c r="D35" s="374"/>
      <c r="E35" s="5"/>
      <c r="F35" s="5"/>
      <c r="G35" s="5"/>
    </row>
    <row r="36" spans="2:7" ht="15" thickTop="1" x14ac:dyDescent="0.35"/>
  </sheetData>
  <sheetProtection algorithmName="SHA-512" hashValue="KAxT6GRnK9krgk5t3dbGqBnIm9LQ1RNknodIkIcqFhtbcUoZrRaOmDp/K9fJLCJ3MVjP3LigWA0DmIV6mk21Ig==" saltValue="Px8PABX5J924Yb5/bjLX+g==" spinCount="100000" sheet="1" objects="1" scenarios="1"/>
  <hyperlinks>
    <hyperlink ref="D1" location="Menu!A1" display="← Menue"/>
  </hyperlink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S57"/>
  <sheetViews>
    <sheetView showGridLines="0" showRowColHeaders="0" workbookViewId="0">
      <pane ySplit="5" topLeftCell="A6" activePane="bottomLeft" state="frozen"/>
      <selection activeCell="H9" sqref="H9:J10"/>
      <selection pane="bottomLeft" activeCell="M10" sqref="M10"/>
    </sheetView>
  </sheetViews>
  <sheetFormatPr defaultColWidth="10.90625" defaultRowHeight="14.5" x14ac:dyDescent="0.35"/>
  <cols>
    <col min="1" max="1" width="4.36328125" customWidth="1"/>
    <col min="2" max="2" width="1.453125" customWidth="1"/>
    <col min="3" max="3" width="58.36328125" customWidth="1"/>
    <col min="4" max="4" width="0.6328125" customWidth="1"/>
    <col min="5" max="5" width="8" customWidth="1"/>
    <col min="6" max="6" width="9.54296875" customWidth="1"/>
    <col min="7" max="7" width="11" customWidth="1"/>
    <col min="8" max="8" width="9.08984375" customWidth="1"/>
    <col min="9" max="9" width="8.453125" customWidth="1"/>
    <col min="10" max="10" width="10.54296875" customWidth="1"/>
    <col min="11" max="11" width="9.08984375" customWidth="1"/>
    <col min="12" max="12" width="12.36328125" customWidth="1"/>
    <col min="13" max="13" width="7.36328125" customWidth="1"/>
    <col min="14" max="14" width="21.81640625" customWidth="1"/>
    <col min="15" max="15" width="27.36328125" customWidth="1"/>
    <col min="16" max="19" width="32.54296875" customWidth="1"/>
  </cols>
  <sheetData>
    <row r="1" spans="1:19" s="8" customFormat="1" ht="2.4" customHeight="1" x14ac:dyDescent="0.35">
      <c r="A1" s="50"/>
      <c r="B1" s="50"/>
      <c r="C1" s="50"/>
      <c r="D1" s="50"/>
      <c r="E1" s="50"/>
      <c r="F1" s="50"/>
      <c r="G1" s="50"/>
      <c r="H1" s="50"/>
      <c r="I1" s="50"/>
      <c r="J1" s="50"/>
      <c r="K1" s="50"/>
      <c r="L1" s="50"/>
      <c r="M1" s="50"/>
      <c r="N1" s="50"/>
      <c r="O1" s="50"/>
      <c r="P1" s="50"/>
      <c r="Q1" s="6"/>
      <c r="R1" s="6"/>
      <c r="S1" s="6"/>
    </row>
    <row r="2" spans="1:19" s="8" customFormat="1" ht="24" customHeight="1" x14ac:dyDescent="0.35">
      <c r="A2" s="50"/>
      <c r="B2" s="64" t="s">
        <v>505</v>
      </c>
      <c r="C2" s="64"/>
      <c r="D2" s="50"/>
      <c r="E2" s="50"/>
      <c r="F2" s="50"/>
      <c r="G2" s="50"/>
      <c r="H2" s="50"/>
      <c r="I2" s="50"/>
      <c r="J2" s="57" t="s">
        <v>151</v>
      </c>
      <c r="K2" s="50"/>
      <c r="L2" s="50"/>
      <c r="M2" s="50" t="s">
        <v>23</v>
      </c>
      <c r="N2" s="50"/>
      <c r="O2" s="50"/>
      <c r="P2" s="50"/>
      <c r="Q2" s="50"/>
      <c r="R2" s="50"/>
      <c r="S2" s="50"/>
    </row>
    <row r="3" spans="1:19" s="8" customFormat="1" ht="5" customHeight="1" thickBot="1" x14ac:dyDescent="0.4">
      <c r="A3" s="152"/>
      <c r="B3" s="152"/>
      <c r="C3" s="339"/>
      <c r="D3" s="152"/>
      <c r="E3" s="152"/>
      <c r="F3" s="152"/>
      <c r="G3" s="152"/>
      <c r="H3" s="152"/>
      <c r="I3" s="152"/>
      <c r="J3" s="152"/>
      <c r="K3" s="152"/>
      <c r="L3" s="152"/>
      <c r="M3" s="152"/>
      <c r="N3" s="152"/>
      <c r="O3" s="152"/>
      <c r="P3" s="152"/>
      <c r="Q3" s="152"/>
      <c r="R3" s="152"/>
      <c r="S3" s="152"/>
    </row>
    <row r="4" spans="1:19" ht="21.65" customHeight="1" thickTop="1" x14ac:dyDescent="0.45">
      <c r="A4" s="49"/>
      <c r="B4" s="133" t="s">
        <v>245</v>
      </c>
      <c r="C4" s="49"/>
      <c r="D4" s="49"/>
      <c r="E4" s="49"/>
      <c r="F4" s="49"/>
      <c r="G4" s="49"/>
      <c r="H4" s="49"/>
      <c r="I4" s="49"/>
      <c r="J4" s="49"/>
      <c r="K4" s="49"/>
      <c r="L4" s="49"/>
      <c r="M4" s="49"/>
      <c r="N4" s="49"/>
      <c r="O4" s="49"/>
      <c r="P4" s="49"/>
      <c r="Q4" s="49"/>
      <c r="R4" s="49"/>
      <c r="S4" s="49"/>
    </row>
    <row r="5" spans="1:19" ht="45" customHeight="1" x14ac:dyDescent="0.35">
      <c r="A5" s="6"/>
      <c r="B5" s="6"/>
      <c r="C5" s="6"/>
      <c r="D5" s="6"/>
      <c r="E5" s="582" t="s">
        <v>206</v>
      </c>
      <c r="F5" s="582"/>
      <c r="G5" s="94"/>
      <c r="H5" s="577" t="s">
        <v>207</v>
      </c>
      <c r="I5" s="577"/>
      <c r="J5" s="577"/>
      <c r="K5" s="6"/>
      <c r="L5" s="6"/>
      <c r="M5" s="6"/>
      <c r="N5" s="6"/>
      <c r="O5" s="6"/>
      <c r="P5" s="6"/>
      <c r="Q5" s="6"/>
      <c r="R5" s="6"/>
      <c r="S5" s="6"/>
    </row>
    <row r="6" spans="1:19" ht="11.4" customHeight="1" thickBot="1" x14ac:dyDescent="0.4">
      <c r="A6" s="6"/>
      <c r="B6" s="6"/>
      <c r="C6" s="6"/>
      <c r="D6" s="6"/>
      <c r="E6" s="159"/>
      <c r="F6" s="94"/>
      <c r="G6" s="94"/>
      <c r="H6" s="94"/>
      <c r="I6" s="6"/>
      <c r="J6" s="6"/>
      <c r="K6" s="6"/>
      <c r="L6" s="6"/>
      <c r="M6" s="6"/>
      <c r="N6" s="6"/>
      <c r="O6" s="6"/>
      <c r="P6" s="6"/>
      <c r="Q6" s="6"/>
      <c r="R6" s="6"/>
      <c r="S6" s="6"/>
    </row>
    <row r="7" spans="1:19" ht="20" customHeight="1" thickBot="1" x14ac:dyDescent="0.4">
      <c r="A7" s="6"/>
      <c r="B7" s="592" t="s">
        <v>249</v>
      </c>
      <c r="C7" s="593"/>
      <c r="D7" s="6"/>
      <c r="E7" s="6"/>
      <c r="F7" s="6"/>
      <c r="G7" s="6"/>
      <c r="H7" s="6"/>
      <c r="I7" s="6"/>
      <c r="J7" s="6"/>
      <c r="K7" s="6"/>
      <c r="L7" s="6"/>
      <c r="M7" s="6"/>
      <c r="N7" s="6"/>
      <c r="O7" s="6"/>
      <c r="P7" s="6"/>
      <c r="Q7" s="6"/>
      <c r="R7" s="6"/>
      <c r="S7" s="6"/>
    </row>
    <row r="8" spans="1:19" ht="21" customHeight="1" x14ac:dyDescent="0.35">
      <c r="A8" s="6"/>
      <c r="B8" s="609" t="s">
        <v>32</v>
      </c>
      <c r="C8" s="610"/>
      <c r="D8" s="419"/>
      <c r="E8" s="420"/>
      <c r="F8" s="419"/>
      <c r="G8" s="419"/>
      <c r="H8" s="583"/>
      <c r="I8" s="584"/>
      <c r="J8" s="585"/>
      <c r="K8" s="6"/>
      <c r="L8" s="6"/>
      <c r="M8" s="6"/>
      <c r="N8" s="6"/>
      <c r="O8" s="6"/>
      <c r="P8" s="6"/>
      <c r="Q8" s="6"/>
      <c r="R8" s="6"/>
      <c r="S8" s="6"/>
    </row>
    <row r="9" spans="1:19" ht="28.5" customHeight="1" x14ac:dyDescent="0.35">
      <c r="A9" s="6"/>
      <c r="B9" s="597" t="s">
        <v>309</v>
      </c>
      <c r="C9" s="598"/>
      <c r="D9" s="421"/>
      <c r="E9" s="422"/>
      <c r="F9" s="421"/>
      <c r="G9" s="421"/>
      <c r="H9" s="586"/>
      <c r="I9" s="587"/>
      <c r="J9" s="588"/>
      <c r="K9" s="164"/>
      <c r="L9" s="164"/>
      <c r="M9" s="6"/>
      <c r="N9" s="6"/>
      <c r="O9" s="6"/>
      <c r="P9" s="6"/>
      <c r="Q9" s="6"/>
      <c r="R9" s="6"/>
      <c r="S9" s="6"/>
    </row>
    <row r="10" spans="1:19" ht="29.4" customHeight="1" x14ac:dyDescent="0.35">
      <c r="A10" s="6"/>
      <c r="B10" s="597" t="s">
        <v>308</v>
      </c>
      <c r="C10" s="598"/>
      <c r="D10" s="421"/>
      <c r="E10" s="422"/>
      <c r="F10" s="421"/>
      <c r="G10" s="421"/>
      <c r="H10" s="586"/>
      <c r="I10" s="587"/>
      <c r="J10" s="588"/>
      <c r="K10" s="162"/>
      <c r="L10" s="162"/>
      <c r="M10" s="6"/>
      <c r="N10" s="6"/>
      <c r="O10" s="6"/>
      <c r="P10" s="6"/>
      <c r="Q10" s="6"/>
      <c r="R10" s="6"/>
      <c r="S10" s="6"/>
    </row>
    <row r="11" spans="1:19" ht="33.65" customHeight="1" thickBot="1" x14ac:dyDescent="0.4">
      <c r="A11" s="6"/>
      <c r="B11" s="611" t="s">
        <v>294</v>
      </c>
      <c r="C11" s="612"/>
      <c r="D11" s="423"/>
      <c r="E11" s="424"/>
      <c r="F11" s="423"/>
      <c r="G11" s="423"/>
      <c r="H11" s="589"/>
      <c r="I11" s="590"/>
      <c r="J11" s="591"/>
      <c r="K11" s="162"/>
      <c r="L11" s="6"/>
      <c r="M11" s="6"/>
      <c r="N11" s="6"/>
      <c r="O11" s="6"/>
      <c r="P11" s="6"/>
      <c r="Q11" s="6"/>
      <c r="R11" s="6"/>
      <c r="S11" s="6"/>
    </row>
    <row r="12" spans="1:19" ht="6.65" customHeight="1" thickBot="1" x14ac:dyDescent="0.4">
      <c r="A12" s="78"/>
      <c r="B12" s="425"/>
      <c r="C12" s="425"/>
      <c r="D12" s="103"/>
      <c r="E12" s="417"/>
      <c r="F12" s="103"/>
      <c r="G12" s="103"/>
      <c r="H12" s="418"/>
      <c r="I12" s="418"/>
      <c r="J12" s="418"/>
      <c r="K12" s="162"/>
      <c r="L12" s="6"/>
      <c r="M12" s="6"/>
      <c r="N12" s="6"/>
      <c r="O12" s="6"/>
      <c r="P12" s="6"/>
      <c r="Q12" s="6"/>
      <c r="R12" s="6"/>
      <c r="S12" s="6"/>
    </row>
    <row r="13" spans="1:19" ht="20" customHeight="1" thickBot="1" x14ac:dyDescent="0.4">
      <c r="A13" s="6"/>
      <c r="B13" s="592" t="s">
        <v>198</v>
      </c>
      <c r="C13" s="593"/>
      <c r="D13" s="6"/>
      <c r="E13" s="6"/>
      <c r="F13" s="6"/>
      <c r="G13" s="6"/>
      <c r="H13" s="6"/>
      <c r="I13" s="6"/>
      <c r="J13" s="6"/>
      <c r="K13" s="6"/>
      <c r="L13" s="6"/>
      <c r="M13" s="6"/>
      <c r="N13" s="6"/>
      <c r="O13" s="6"/>
      <c r="P13" s="6"/>
      <c r="Q13" s="6"/>
      <c r="R13" s="6"/>
      <c r="S13" s="6"/>
    </row>
    <row r="14" spans="1:19" ht="21" customHeight="1" x14ac:dyDescent="0.35">
      <c r="A14" s="6"/>
      <c r="B14" s="594" t="s">
        <v>27</v>
      </c>
      <c r="C14" s="595"/>
      <c r="D14" s="419"/>
      <c r="E14" s="420"/>
      <c r="F14" s="419"/>
      <c r="G14" s="419"/>
      <c r="H14" s="583"/>
      <c r="I14" s="584"/>
      <c r="J14" s="585"/>
      <c r="K14" s="6"/>
      <c r="L14" s="6"/>
      <c r="M14" s="6"/>
      <c r="N14" s="6"/>
      <c r="O14" s="6"/>
      <c r="P14" s="6"/>
      <c r="Q14" s="6"/>
      <c r="R14" s="6"/>
      <c r="S14" s="6"/>
    </row>
    <row r="15" spans="1:19" ht="21" customHeight="1" thickBot="1" x14ac:dyDescent="0.4">
      <c r="A15" s="6"/>
      <c r="B15" s="607" t="s">
        <v>140</v>
      </c>
      <c r="C15" s="608"/>
      <c r="D15" s="423"/>
      <c r="E15" s="424"/>
      <c r="F15" s="423"/>
      <c r="G15" s="423"/>
      <c r="H15" s="589"/>
      <c r="I15" s="590"/>
      <c r="J15" s="591"/>
      <c r="K15" s="162"/>
      <c r="L15" s="6"/>
      <c r="M15" s="6"/>
      <c r="N15" s="6"/>
      <c r="O15" s="6"/>
      <c r="P15" s="6"/>
      <c r="Q15" s="6"/>
      <c r="R15" s="6"/>
      <c r="S15" s="6"/>
    </row>
    <row r="16" spans="1:19" ht="20" customHeight="1" x14ac:dyDescent="0.35">
      <c r="A16" s="6"/>
      <c r="B16" s="426" t="str">
        <f>IF(OR(E8="YES",E9="YES",E10="YES",E11="YES",E14="YES",E15="YES"),"You answered one of the questions with 'YES'. In this case you do not meet the requirements for the EU ecolabel!","Awarding the ecolabel is possible!")</f>
        <v>Awarding the ecolabel is possible!</v>
      </c>
      <c r="C16" s="426"/>
      <c r="D16" s="426"/>
      <c r="E16" s="426"/>
      <c r="F16" s="426"/>
      <c r="G16" s="426"/>
      <c r="H16" s="163"/>
      <c r="I16" s="6"/>
      <c r="J16" s="6"/>
      <c r="K16" s="6"/>
      <c r="L16" s="6"/>
      <c r="M16" s="6"/>
      <c r="N16" s="6"/>
      <c r="O16" s="6"/>
      <c r="P16" s="6"/>
      <c r="Q16" s="6"/>
      <c r="R16" s="6"/>
      <c r="S16" s="6"/>
    </row>
    <row r="17" spans="1:19" s="8" customFormat="1" ht="15" thickBot="1" x14ac:dyDescent="0.4">
      <c r="A17" s="6"/>
      <c r="B17" s="88"/>
      <c r="C17" s="88"/>
      <c r="D17" s="88"/>
      <c r="E17" s="88"/>
      <c r="F17" s="88"/>
      <c r="G17" s="88"/>
      <c r="H17" s="88"/>
      <c r="I17" s="88"/>
      <c r="J17" s="88"/>
      <c r="K17" s="88"/>
      <c r="L17" s="88"/>
      <c r="M17" s="88"/>
      <c r="N17" s="6"/>
      <c r="O17" s="6"/>
      <c r="P17" s="6"/>
      <c r="Q17" s="6"/>
      <c r="R17" s="6"/>
      <c r="S17" s="6"/>
    </row>
    <row r="18" spans="1:19" s="8" customFormat="1" ht="26.4" customHeight="1" thickTop="1" x14ac:dyDescent="0.35">
      <c r="A18" s="6"/>
      <c r="B18" s="140" t="s">
        <v>110</v>
      </c>
      <c r="C18" s="166"/>
      <c r="D18" s="6"/>
      <c r="E18" s="6"/>
      <c r="F18" s="6"/>
      <c r="G18" s="6"/>
      <c r="H18" s="6"/>
      <c r="I18" s="6"/>
      <c r="J18" s="6"/>
      <c r="K18" s="6"/>
      <c r="L18" s="6"/>
      <c r="M18" s="6"/>
      <c r="N18" s="6"/>
      <c r="O18" s="6"/>
      <c r="P18" s="6"/>
      <c r="Q18" s="6"/>
      <c r="R18" s="6"/>
      <c r="S18" s="6"/>
    </row>
    <row r="19" spans="1:19" s="8" customFormat="1" ht="62.4" customHeight="1" x14ac:dyDescent="0.35">
      <c r="A19" s="6"/>
      <c r="B19" s="596" t="s">
        <v>298</v>
      </c>
      <c r="C19" s="596"/>
      <c r="D19" s="596"/>
      <c r="E19" s="596"/>
      <c r="F19" s="596"/>
      <c r="G19" s="596"/>
      <c r="H19" s="596"/>
      <c r="I19" s="596"/>
      <c r="J19" s="596"/>
      <c r="K19" s="178"/>
      <c r="L19" s="6"/>
      <c r="M19" s="6"/>
      <c r="N19" s="6"/>
      <c r="O19" s="6"/>
      <c r="P19" s="6"/>
      <c r="Q19" s="6"/>
      <c r="R19" s="6"/>
      <c r="S19" s="6"/>
    </row>
    <row r="20" spans="1:19" s="8" customFormat="1" ht="18" customHeight="1" thickBot="1" x14ac:dyDescent="0.4">
      <c r="A20" s="6"/>
      <c r="B20" s="6"/>
      <c r="C20" s="580" t="s">
        <v>163</v>
      </c>
      <c r="D20" s="580"/>
      <c r="E20" s="296"/>
      <c r="F20" s="599" t="s">
        <v>164</v>
      </c>
      <c r="G20" s="599"/>
      <c r="H20" s="599" t="s">
        <v>165</v>
      </c>
      <c r="I20" s="599"/>
      <c r="J20" s="599" t="s">
        <v>37</v>
      </c>
      <c r="K20" s="599"/>
      <c r="L20" s="580" t="s">
        <v>38</v>
      </c>
      <c r="M20" s="580"/>
      <c r="N20" s="6"/>
      <c r="O20" s="6"/>
      <c r="P20" s="6"/>
      <c r="Q20" s="6"/>
      <c r="R20" s="6"/>
      <c r="S20" s="6"/>
    </row>
    <row r="21" spans="1:19" ht="75" customHeight="1" x14ac:dyDescent="0.35">
      <c r="A21" s="6"/>
      <c r="B21" s="581" t="s">
        <v>297</v>
      </c>
      <c r="C21" s="581"/>
      <c r="D21" s="581"/>
      <c r="E21" s="581"/>
      <c r="F21" s="600" t="s">
        <v>501</v>
      </c>
      <c r="G21" s="601"/>
      <c r="H21" s="600" t="s">
        <v>296</v>
      </c>
      <c r="I21" s="601"/>
      <c r="J21" s="600" t="s">
        <v>295</v>
      </c>
      <c r="K21" s="606"/>
      <c r="L21" s="578" t="s">
        <v>310</v>
      </c>
      <c r="M21" s="579"/>
      <c r="N21" s="6"/>
      <c r="O21" s="6"/>
      <c r="P21" s="6"/>
      <c r="Q21" s="6"/>
      <c r="R21" s="6"/>
      <c r="S21" s="6"/>
    </row>
    <row r="22" spans="1:19" ht="18.649999999999999" customHeight="1" x14ac:dyDescent="0.35">
      <c r="A22" s="6"/>
      <c r="B22" s="323"/>
      <c r="C22" s="323"/>
      <c r="D22" s="323"/>
      <c r="E22" s="323"/>
      <c r="F22" s="330"/>
      <c r="G22" s="332" t="s">
        <v>502</v>
      </c>
      <c r="H22" s="330"/>
      <c r="I22" s="332" t="s">
        <v>503</v>
      </c>
      <c r="J22" s="331"/>
      <c r="K22" s="333" t="s">
        <v>504</v>
      </c>
      <c r="L22" s="334"/>
      <c r="M22" s="335"/>
      <c r="N22" s="6"/>
      <c r="O22" s="6"/>
      <c r="P22" s="6"/>
      <c r="Q22" s="6"/>
      <c r="R22" s="6"/>
      <c r="S22" s="6"/>
    </row>
    <row r="23" spans="1:19" ht="14.4" customHeight="1" x14ac:dyDescent="0.35">
      <c r="A23" s="6"/>
      <c r="B23" s="117"/>
      <c r="C23" s="179" t="s">
        <v>20</v>
      </c>
      <c r="D23" s="112"/>
      <c r="E23" s="112"/>
      <c r="F23" s="367"/>
      <c r="G23" s="168" t="s">
        <v>303</v>
      </c>
      <c r="H23" s="188"/>
      <c r="I23" s="168" t="s">
        <v>302</v>
      </c>
      <c r="J23" s="367"/>
      <c r="K23" s="167" t="s">
        <v>301</v>
      </c>
      <c r="L23" s="379"/>
      <c r="M23" s="185"/>
      <c r="N23" s="6"/>
      <c r="O23" s="6"/>
      <c r="P23" s="6"/>
      <c r="Q23" s="6"/>
      <c r="R23" s="6"/>
      <c r="S23" s="6"/>
    </row>
    <row r="24" spans="1:19" ht="15.5" x14ac:dyDescent="0.35">
      <c r="A24" s="6"/>
      <c r="B24" s="117"/>
      <c r="C24" s="179" t="s">
        <v>21</v>
      </c>
      <c r="D24" s="112"/>
      <c r="E24" s="112"/>
      <c r="F24" s="367"/>
      <c r="G24" s="168" t="s">
        <v>304</v>
      </c>
      <c r="H24" s="188"/>
      <c r="I24" s="168" t="s">
        <v>302</v>
      </c>
      <c r="J24" s="367"/>
      <c r="K24" s="167" t="s">
        <v>301</v>
      </c>
      <c r="L24" s="379" t="s">
        <v>222</v>
      </c>
      <c r="M24" s="185"/>
      <c r="N24" s="6"/>
      <c r="O24" s="146"/>
      <c r="P24" s="6"/>
      <c r="Q24" s="6"/>
      <c r="R24" s="6"/>
      <c r="S24" s="6"/>
    </row>
    <row r="25" spans="1:19" ht="15.5" x14ac:dyDescent="0.35">
      <c r="A25" s="6"/>
      <c r="B25" s="117"/>
      <c r="C25" s="179" t="s">
        <v>89</v>
      </c>
      <c r="D25" s="112"/>
      <c r="E25" s="112"/>
      <c r="F25" s="367"/>
      <c r="G25" s="168" t="s">
        <v>304</v>
      </c>
      <c r="H25" s="174" t="s">
        <v>118</v>
      </c>
      <c r="I25" s="172"/>
      <c r="J25" s="367"/>
      <c r="K25" s="167" t="s">
        <v>301</v>
      </c>
      <c r="L25" s="379" t="s">
        <v>222</v>
      </c>
      <c r="M25" s="185"/>
      <c r="N25" s="6"/>
      <c r="O25" s="6"/>
      <c r="P25" s="6"/>
      <c r="Q25" s="6"/>
      <c r="R25" s="6"/>
      <c r="S25" s="6"/>
    </row>
    <row r="26" spans="1:19" ht="17" customHeight="1" x14ac:dyDescent="0.35">
      <c r="A26" s="6"/>
      <c r="B26" s="117"/>
      <c r="C26" s="179" t="s">
        <v>111</v>
      </c>
      <c r="D26" s="112"/>
      <c r="E26" s="112"/>
      <c r="F26" s="367"/>
      <c r="G26" s="168" t="s">
        <v>305</v>
      </c>
      <c r="H26" s="176" t="s">
        <v>116</v>
      </c>
      <c r="I26" s="169"/>
      <c r="J26" s="604" t="s">
        <v>117</v>
      </c>
      <c r="K26" s="605"/>
      <c r="L26" s="379" t="s">
        <v>222</v>
      </c>
      <c r="M26" s="185"/>
      <c r="N26" s="6"/>
      <c r="O26" s="6"/>
      <c r="P26" s="6"/>
      <c r="Q26" s="6"/>
      <c r="R26" s="6"/>
      <c r="S26" s="6"/>
    </row>
    <row r="27" spans="1:19" ht="15.5" x14ac:dyDescent="0.35">
      <c r="A27" s="6"/>
      <c r="B27" s="117"/>
      <c r="C27" s="179" t="s">
        <v>22</v>
      </c>
      <c r="D27" s="112"/>
      <c r="E27" s="112"/>
      <c r="F27" s="602" t="s">
        <v>118</v>
      </c>
      <c r="G27" s="603"/>
      <c r="H27" s="188"/>
      <c r="I27" s="168" t="s">
        <v>302</v>
      </c>
      <c r="J27" s="367"/>
      <c r="K27" s="167" t="s">
        <v>301</v>
      </c>
      <c r="L27" s="379" t="s">
        <v>222</v>
      </c>
      <c r="M27" s="185"/>
      <c r="N27" s="6"/>
      <c r="O27" s="6"/>
      <c r="P27" s="6"/>
      <c r="Q27" s="6"/>
      <c r="R27" s="6"/>
      <c r="S27" s="6"/>
    </row>
    <row r="28" spans="1:19" ht="15.5" x14ac:dyDescent="0.35">
      <c r="A28" s="6"/>
      <c r="B28" s="117"/>
      <c r="C28" s="179" t="s">
        <v>24</v>
      </c>
      <c r="D28" s="112"/>
      <c r="E28" s="112"/>
      <c r="F28" s="367"/>
      <c r="G28" s="168" t="s">
        <v>306</v>
      </c>
      <c r="H28" s="188"/>
      <c r="I28" s="168" t="s">
        <v>307</v>
      </c>
      <c r="J28" s="367"/>
      <c r="K28" s="167" t="s">
        <v>301</v>
      </c>
      <c r="L28" s="379" t="s">
        <v>222</v>
      </c>
      <c r="M28" s="185"/>
      <c r="N28" s="6"/>
      <c r="O28" s="6"/>
      <c r="P28" s="6"/>
      <c r="Q28" s="6"/>
      <c r="R28" s="6"/>
      <c r="S28" s="6"/>
    </row>
    <row r="29" spans="1:19" ht="15.5" x14ac:dyDescent="0.35">
      <c r="A29" s="6"/>
      <c r="B29" s="117"/>
      <c r="C29" s="179" t="s">
        <v>25</v>
      </c>
      <c r="D29" s="112"/>
      <c r="E29" s="112"/>
      <c r="F29" s="367"/>
      <c r="G29" s="168" t="s">
        <v>306</v>
      </c>
      <c r="H29" s="188"/>
      <c r="I29" s="168" t="s">
        <v>307</v>
      </c>
      <c r="J29" s="367"/>
      <c r="K29" s="167" t="s">
        <v>301</v>
      </c>
      <c r="L29" s="379" t="s">
        <v>222</v>
      </c>
      <c r="M29" s="185"/>
      <c r="N29" s="6"/>
      <c r="O29" s="6"/>
      <c r="P29" s="6"/>
      <c r="Q29" s="6"/>
      <c r="R29" s="6"/>
      <c r="S29" s="6"/>
    </row>
    <row r="30" spans="1:19" ht="15.5" x14ac:dyDescent="0.35">
      <c r="A30" s="6"/>
      <c r="B30" s="117"/>
      <c r="C30" s="179" t="s">
        <v>26</v>
      </c>
      <c r="D30" s="112"/>
      <c r="E30" s="112"/>
      <c r="F30" s="367"/>
      <c r="G30" s="168" t="s">
        <v>306</v>
      </c>
      <c r="H30" s="188"/>
      <c r="I30" s="168" t="s">
        <v>307</v>
      </c>
      <c r="J30" s="367"/>
      <c r="K30" s="167" t="s">
        <v>301</v>
      </c>
      <c r="L30" s="379" t="s">
        <v>222</v>
      </c>
      <c r="M30" s="185"/>
      <c r="N30" s="6"/>
      <c r="O30" s="6"/>
      <c r="P30" s="6"/>
      <c r="Q30" s="6"/>
      <c r="R30" s="6"/>
      <c r="S30" s="6"/>
    </row>
    <row r="31" spans="1:19" ht="6" customHeight="1" x14ac:dyDescent="0.35">
      <c r="A31" s="6"/>
      <c r="B31" s="6"/>
      <c r="C31" s="180"/>
      <c r="D31" s="6"/>
      <c r="E31" s="6"/>
      <c r="F31" s="170"/>
      <c r="G31" s="171"/>
      <c r="H31" s="170"/>
      <c r="I31" s="171"/>
      <c r="J31" s="170"/>
      <c r="K31" s="78"/>
      <c r="L31" s="186"/>
      <c r="M31" s="185"/>
      <c r="N31" s="6"/>
      <c r="O31" s="6"/>
      <c r="P31" s="6"/>
      <c r="Q31" s="6"/>
      <c r="R31" s="6"/>
      <c r="S31" s="6"/>
    </row>
    <row r="32" spans="1:19" ht="15.5" x14ac:dyDescent="0.35">
      <c r="A32" s="6"/>
      <c r="B32" s="117"/>
      <c r="C32" s="179" t="s">
        <v>112</v>
      </c>
      <c r="D32" s="165"/>
      <c r="E32" s="165"/>
      <c r="F32" s="367"/>
      <c r="G32" s="168" t="s">
        <v>306</v>
      </c>
      <c r="H32" s="188"/>
      <c r="I32" s="168" t="s">
        <v>307</v>
      </c>
      <c r="J32" s="367"/>
      <c r="K32" s="167" t="s">
        <v>300</v>
      </c>
      <c r="L32" s="379"/>
      <c r="M32" s="185"/>
      <c r="N32" s="6"/>
      <c r="O32" s="6"/>
      <c r="P32" s="6"/>
      <c r="Q32" s="6"/>
      <c r="R32" s="6"/>
      <c r="S32" s="6"/>
    </row>
    <row r="33" spans="1:19" ht="15.5" x14ac:dyDescent="0.35">
      <c r="A33" s="6"/>
      <c r="B33" s="117"/>
      <c r="C33" s="179" t="s">
        <v>113</v>
      </c>
      <c r="D33" s="165"/>
      <c r="E33" s="165"/>
      <c r="F33" s="367"/>
      <c r="G33" s="168" t="s">
        <v>306</v>
      </c>
      <c r="H33" s="188"/>
      <c r="I33" s="168" t="s">
        <v>307</v>
      </c>
      <c r="J33" s="367"/>
      <c r="K33" s="167" t="s">
        <v>299</v>
      </c>
      <c r="L33" s="379"/>
      <c r="M33" s="185"/>
      <c r="N33" s="6"/>
      <c r="O33" s="6"/>
      <c r="P33" s="6"/>
      <c r="Q33" s="6"/>
      <c r="R33" s="6"/>
      <c r="S33" s="6"/>
    </row>
    <row r="34" spans="1:19" ht="15.5" x14ac:dyDescent="0.35">
      <c r="A34" s="6"/>
      <c r="B34" s="117"/>
      <c r="C34" s="179" t="s">
        <v>114</v>
      </c>
      <c r="D34" s="165"/>
      <c r="E34" s="165"/>
      <c r="F34" s="174" t="s">
        <v>118</v>
      </c>
      <c r="G34" s="172"/>
      <c r="H34" s="188"/>
      <c r="I34" s="168" t="s">
        <v>302</v>
      </c>
      <c r="J34" s="367"/>
      <c r="K34" s="167" t="s">
        <v>300</v>
      </c>
      <c r="L34" s="379"/>
      <c r="M34" s="185"/>
      <c r="N34" s="6"/>
      <c r="O34" s="6"/>
      <c r="P34" s="6"/>
      <c r="Q34" s="6"/>
      <c r="R34" s="6"/>
      <c r="S34" s="6"/>
    </row>
    <row r="35" spans="1:19" ht="16" thickBot="1" x14ac:dyDescent="0.4">
      <c r="A35" s="6"/>
      <c r="B35" s="117"/>
      <c r="C35" s="181" t="s">
        <v>115</v>
      </c>
      <c r="D35" s="165"/>
      <c r="E35" s="165"/>
      <c r="F35" s="175" t="s">
        <v>118</v>
      </c>
      <c r="G35" s="173"/>
      <c r="H35" s="189"/>
      <c r="I35" s="177" t="s">
        <v>302</v>
      </c>
      <c r="J35" s="368"/>
      <c r="K35" s="184" t="s">
        <v>299</v>
      </c>
      <c r="L35" s="380"/>
      <c r="M35" s="187"/>
      <c r="N35" s="6"/>
      <c r="O35" s="6"/>
      <c r="P35" s="6"/>
      <c r="Q35" s="6"/>
      <c r="R35" s="6"/>
      <c r="S35" s="6"/>
    </row>
    <row r="36" spans="1:19" x14ac:dyDescent="0.35">
      <c r="A36" s="6"/>
      <c r="B36" s="6"/>
      <c r="C36" s="6"/>
      <c r="D36" s="6"/>
      <c r="E36" s="6"/>
      <c r="F36" s="6"/>
      <c r="G36" s="6"/>
      <c r="H36" s="6"/>
      <c r="I36" s="6"/>
      <c r="J36" s="6"/>
      <c r="K36" s="6"/>
      <c r="L36" s="6"/>
      <c r="M36" s="6"/>
      <c r="N36" s="6"/>
      <c r="O36" s="6"/>
      <c r="P36" s="6"/>
      <c r="Q36" s="6"/>
      <c r="R36" s="6"/>
      <c r="S36" s="6"/>
    </row>
    <row r="37" spans="1:19" x14ac:dyDescent="0.35">
      <c r="A37" s="50"/>
      <c r="B37" s="50"/>
      <c r="C37" s="50"/>
      <c r="D37" s="50"/>
      <c r="E37" s="50"/>
      <c r="F37" s="50"/>
      <c r="G37" s="50"/>
      <c r="H37" s="50"/>
      <c r="I37" s="50"/>
      <c r="J37" s="50"/>
      <c r="K37" s="50"/>
      <c r="L37" s="50"/>
      <c r="M37" s="50"/>
      <c r="N37" s="50"/>
      <c r="O37" s="6"/>
      <c r="P37" s="6"/>
      <c r="Q37" s="6"/>
      <c r="R37" s="6"/>
      <c r="S37" s="6"/>
    </row>
    <row r="38" spans="1:19" ht="27.65" customHeight="1" x14ac:dyDescent="0.35">
      <c r="A38" s="50"/>
      <c r="B38" s="87" t="s">
        <v>204</v>
      </c>
      <c r="C38" s="83"/>
      <c r="D38" s="83"/>
      <c r="E38" s="83"/>
      <c r="F38" s="83"/>
      <c r="G38" s="83"/>
      <c r="H38" s="83"/>
      <c r="I38" s="83"/>
      <c r="J38" s="83"/>
      <c r="K38" s="83"/>
      <c r="L38" s="83"/>
      <c r="M38" s="83"/>
      <c r="N38" s="50"/>
      <c r="O38" s="6"/>
      <c r="P38" s="6"/>
      <c r="Q38" s="6"/>
      <c r="R38" s="6"/>
      <c r="S38" s="6"/>
    </row>
    <row r="39" spans="1:19" ht="26" customHeight="1" x14ac:dyDescent="0.35">
      <c r="A39" s="50"/>
      <c r="B39" s="85" t="s">
        <v>506</v>
      </c>
      <c r="C39" s="6"/>
      <c r="D39" s="6"/>
      <c r="E39" s="6"/>
      <c r="F39" s="6"/>
      <c r="G39" s="6"/>
      <c r="H39" s="6"/>
      <c r="I39" s="6"/>
      <c r="J39" s="6"/>
      <c r="K39" s="6"/>
      <c r="L39" s="6"/>
      <c r="M39" s="6"/>
      <c r="N39" s="50"/>
      <c r="O39" s="6"/>
      <c r="P39" s="6"/>
      <c r="Q39" s="6"/>
      <c r="R39" s="6"/>
      <c r="S39" s="6"/>
    </row>
    <row r="40" spans="1:19" x14ac:dyDescent="0.35">
      <c r="A40" s="50"/>
      <c r="B40" s="84" t="s">
        <v>202</v>
      </c>
      <c r="C40" s="182"/>
      <c r="D40" s="557"/>
      <c r="E40" s="557"/>
      <c r="F40" s="557"/>
      <c r="G40" s="557"/>
      <c r="H40" s="557"/>
      <c r="I40" s="557"/>
      <c r="J40" s="557"/>
      <c r="K40" s="557"/>
      <c r="L40" s="183"/>
      <c r="M40" s="6"/>
      <c r="N40" s="50"/>
      <c r="O40" s="6"/>
      <c r="P40" s="6"/>
      <c r="Q40" s="6"/>
      <c r="R40" s="6"/>
      <c r="S40" s="6"/>
    </row>
    <row r="41" spans="1:19" ht="5.4" customHeight="1" x14ac:dyDescent="0.35">
      <c r="A41" s="50"/>
      <c r="B41" s="6"/>
      <c r="C41" s="6"/>
      <c r="D41" s="183"/>
      <c r="E41" s="183"/>
      <c r="F41" s="183"/>
      <c r="G41" s="183"/>
      <c r="H41" s="183"/>
      <c r="I41" s="183"/>
      <c r="J41" s="183"/>
      <c r="K41" s="183"/>
      <c r="L41" s="183"/>
      <c r="M41" s="6"/>
      <c r="N41" s="50"/>
      <c r="O41" s="6"/>
      <c r="P41" s="6"/>
      <c r="Q41" s="6"/>
      <c r="R41" s="6"/>
      <c r="S41" s="6"/>
    </row>
    <row r="42" spans="1:19" ht="13.25" customHeight="1" x14ac:dyDescent="0.35">
      <c r="A42" s="50"/>
      <c r="B42" s="84" t="s">
        <v>203</v>
      </c>
      <c r="C42" s="182"/>
      <c r="D42" s="557"/>
      <c r="E42" s="557"/>
      <c r="F42" s="557"/>
      <c r="G42" s="557"/>
      <c r="H42" s="557"/>
      <c r="I42" s="557"/>
      <c r="J42" s="557"/>
      <c r="K42" s="557"/>
      <c r="L42" s="183"/>
      <c r="M42" s="6"/>
      <c r="N42" s="50"/>
      <c r="O42" s="6"/>
      <c r="P42" s="6"/>
      <c r="Q42" s="6"/>
      <c r="R42" s="6"/>
      <c r="S42" s="6"/>
    </row>
    <row r="43" spans="1:19" ht="5.4" customHeight="1" x14ac:dyDescent="0.35">
      <c r="A43" s="50"/>
      <c r="B43" s="6"/>
      <c r="C43" s="6"/>
      <c r="D43" s="183"/>
      <c r="E43" s="183"/>
      <c r="F43" s="183"/>
      <c r="G43" s="183"/>
      <c r="H43" s="183"/>
      <c r="I43" s="183"/>
      <c r="J43" s="183"/>
      <c r="K43" s="183"/>
      <c r="L43" s="183"/>
      <c r="M43" s="6"/>
      <c r="N43" s="50"/>
      <c r="O43" s="6"/>
      <c r="P43" s="6"/>
      <c r="Q43" s="6"/>
      <c r="R43" s="6"/>
      <c r="S43" s="6"/>
    </row>
    <row r="44" spans="1:19" x14ac:dyDescent="0.35">
      <c r="A44" s="50"/>
      <c r="B44" s="84" t="s">
        <v>586</v>
      </c>
      <c r="C44" s="182"/>
      <c r="D44" s="557"/>
      <c r="E44" s="557"/>
      <c r="F44" s="557"/>
      <c r="G44" s="557"/>
      <c r="H44" s="557"/>
      <c r="I44" s="557"/>
      <c r="J44" s="557"/>
      <c r="K44" s="557"/>
      <c r="L44" s="557"/>
      <c r="M44" s="6"/>
      <c r="N44" s="50"/>
      <c r="O44" s="6"/>
      <c r="P44" s="6"/>
      <c r="Q44" s="6"/>
      <c r="R44" s="6"/>
      <c r="S44" s="6"/>
    </row>
    <row r="45" spans="1:19" ht="6" customHeight="1" x14ac:dyDescent="0.35">
      <c r="A45" s="50"/>
      <c r="B45" s="84"/>
      <c r="C45" s="84"/>
      <c r="D45" s="183"/>
      <c r="E45" s="183"/>
      <c r="F45" s="183"/>
      <c r="G45" s="183"/>
      <c r="H45" s="183"/>
      <c r="I45" s="183"/>
      <c r="J45" s="183"/>
      <c r="K45" s="183"/>
      <c r="L45" s="183"/>
      <c r="M45" s="6"/>
      <c r="N45" s="50"/>
      <c r="O45" s="6"/>
      <c r="P45" s="6"/>
      <c r="Q45" s="6"/>
      <c r="R45" s="6"/>
      <c r="S45" s="6"/>
    </row>
    <row r="46" spans="1:19" ht="16.25" customHeight="1" x14ac:dyDescent="0.35">
      <c r="A46" s="50"/>
      <c r="B46" s="90"/>
      <c r="C46" s="381" t="s">
        <v>637</v>
      </c>
      <c r="D46" s="557"/>
      <c r="E46" s="557"/>
      <c r="F46" s="557"/>
      <c r="G46" s="557"/>
      <c r="H46" s="557"/>
      <c r="I46" s="557"/>
      <c r="J46" s="557"/>
      <c r="K46" s="557"/>
      <c r="L46" s="557"/>
      <c r="M46" s="6"/>
      <c r="N46" s="50"/>
      <c r="O46" s="6"/>
      <c r="P46" s="6"/>
      <c r="Q46" s="6"/>
      <c r="R46" s="6"/>
      <c r="S46" s="6"/>
    </row>
    <row r="47" spans="1:19" ht="23.4" customHeight="1" x14ac:dyDescent="0.35">
      <c r="A47" s="50"/>
      <c r="B47" s="91"/>
      <c r="C47" s="382" t="s">
        <v>223</v>
      </c>
      <c r="D47" s="6"/>
      <c r="E47" s="6"/>
      <c r="F47" s="6"/>
      <c r="G47" s="6"/>
      <c r="H47" s="6"/>
      <c r="I47" s="6"/>
      <c r="J47" s="6"/>
      <c r="K47" s="6"/>
      <c r="L47" s="6"/>
      <c r="M47" s="6"/>
      <c r="N47" s="50"/>
      <c r="O47" s="6"/>
      <c r="P47" s="6"/>
      <c r="Q47" s="6"/>
      <c r="R47" s="6"/>
      <c r="S47" s="6"/>
    </row>
    <row r="48" spans="1:19" x14ac:dyDescent="0.35">
      <c r="A48" s="50"/>
      <c r="B48" s="50"/>
      <c r="C48" s="50"/>
      <c r="D48" s="50"/>
      <c r="E48" s="50"/>
      <c r="F48" s="50"/>
      <c r="G48" s="50"/>
      <c r="H48" s="50"/>
      <c r="I48" s="50"/>
      <c r="J48" s="50"/>
      <c r="K48" s="50"/>
      <c r="L48" s="50"/>
      <c r="M48" s="50"/>
      <c r="N48" s="50"/>
      <c r="O48" s="6"/>
      <c r="P48" s="6"/>
      <c r="Q48" s="6"/>
      <c r="R48" s="6"/>
      <c r="S48" s="6"/>
    </row>
    <row r="49" spans="1:19" ht="36" customHeight="1" x14ac:dyDescent="0.35">
      <c r="A49" s="6"/>
      <c r="B49" s="6"/>
      <c r="C49" s="6"/>
      <c r="D49" s="6"/>
      <c r="E49" s="6"/>
      <c r="F49" s="6"/>
      <c r="G49" s="6"/>
      <c r="H49" s="6"/>
      <c r="I49" s="6"/>
      <c r="J49" s="6"/>
      <c r="K49" s="6"/>
      <c r="L49" s="6"/>
      <c r="M49" s="6"/>
      <c r="N49" s="6"/>
      <c r="O49" s="6"/>
      <c r="P49" s="6"/>
      <c r="Q49" s="6"/>
      <c r="R49" s="6"/>
      <c r="S49" s="6"/>
    </row>
    <row r="50" spans="1:19" ht="36" customHeight="1" x14ac:dyDescent="0.35">
      <c r="A50" s="6"/>
      <c r="B50" s="6"/>
      <c r="C50" s="6"/>
      <c r="D50" s="6"/>
      <c r="E50" s="6"/>
      <c r="F50" s="6"/>
      <c r="G50" s="6"/>
      <c r="H50" s="6"/>
      <c r="I50" s="6"/>
      <c r="J50" s="6"/>
      <c r="K50" s="6"/>
      <c r="L50" s="6"/>
      <c r="M50" s="6"/>
      <c r="N50" s="6"/>
      <c r="O50" s="6"/>
      <c r="P50" s="6"/>
      <c r="Q50" s="6"/>
      <c r="R50" s="6"/>
      <c r="S50" s="6"/>
    </row>
    <row r="51" spans="1:19" ht="36" customHeight="1" x14ac:dyDescent="0.35">
      <c r="A51" s="6"/>
      <c r="B51" s="6"/>
      <c r="C51" s="6"/>
      <c r="D51" s="6"/>
      <c r="E51" s="6"/>
      <c r="F51" s="6"/>
      <c r="G51" s="6"/>
      <c r="H51" s="6"/>
      <c r="I51" s="6"/>
      <c r="J51" s="6"/>
      <c r="K51" s="6"/>
      <c r="L51" s="6"/>
      <c r="M51" s="6"/>
      <c r="N51" s="6"/>
      <c r="O51" s="6"/>
      <c r="P51" s="6"/>
      <c r="Q51" s="6"/>
      <c r="R51" s="6"/>
      <c r="S51" s="6"/>
    </row>
    <row r="52" spans="1:19" ht="36" customHeight="1" x14ac:dyDescent="0.35">
      <c r="A52" s="6"/>
      <c r="B52" s="6"/>
      <c r="C52" s="6"/>
      <c r="D52" s="6"/>
      <c r="E52" s="6"/>
      <c r="F52" s="6"/>
      <c r="G52" s="6"/>
      <c r="H52" s="6"/>
      <c r="I52" s="6"/>
      <c r="J52" s="6"/>
      <c r="K52" s="6"/>
      <c r="L52" s="6"/>
      <c r="M52" s="6"/>
      <c r="N52" s="6"/>
      <c r="O52" s="6"/>
      <c r="P52" s="6"/>
      <c r="Q52" s="6"/>
      <c r="R52" s="6"/>
      <c r="S52" s="6"/>
    </row>
    <row r="53" spans="1:19" ht="36" customHeight="1" x14ac:dyDescent="0.35">
      <c r="A53" s="6"/>
      <c r="B53" s="6"/>
      <c r="C53" s="6"/>
      <c r="D53" s="6"/>
      <c r="E53" s="6"/>
      <c r="F53" s="6"/>
      <c r="G53" s="6"/>
      <c r="H53" s="6"/>
      <c r="I53" s="6"/>
      <c r="J53" s="6"/>
      <c r="K53" s="6"/>
      <c r="L53" s="6"/>
      <c r="M53" s="6"/>
      <c r="N53" s="6"/>
      <c r="O53" s="6"/>
      <c r="P53" s="6"/>
      <c r="Q53" s="6"/>
      <c r="R53" s="6"/>
      <c r="S53" s="6"/>
    </row>
    <row r="54" spans="1:19" ht="36" customHeight="1" x14ac:dyDescent="0.35">
      <c r="A54" s="6"/>
      <c r="B54" s="6"/>
      <c r="C54" s="6"/>
      <c r="D54" s="6"/>
      <c r="E54" s="6"/>
      <c r="F54" s="6"/>
      <c r="G54" s="6"/>
      <c r="H54" s="6"/>
      <c r="I54" s="6"/>
      <c r="J54" s="6"/>
      <c r="K54" s="6"/>
      <c r="L54" s="6"/>
      <c r="M54" s="6"/>
      <c r="N54" s="6"/>
      <c r="O54" s="6"/>
      <c r="P54" s="6"/>
      <c r="Q54" s="6"/>
      <c r="R54" s="6"/>
      <c r="S54" s="6"/>
    </row>
    <row r="55" spans="1:19" ht="36" customHeight="1" x14ac:dyDescent="0.35">
      <c r="A55" s="6"/>
      <c r="B55" s="6"/>
      <c r="C55" s="6"/>
      <c r="D55" s="6"/>
      <c r="E55" s="6"/>
      <c r="F55" s="6"/>
      <c r="G55" s="6"/>
      <c r="H55" s="6"/>
      <c r="I55" s="6"/>
      <c r="J55" s="6"/>
      <c r="K55" s="6"/>
      <c r="L55" s="6"/>
      <c r="M55" s="6"/>
      <c r="N55" s="6"/>
      <c r="O55" s="6"/>
      <c r="P55" s="6"/>
      <c r="Q55" s="6"/>
      <c r="R55" s="6"/>
      <c r="S55" s="6"/>
    </row>
    <row r="56" spans="1:19" ht="36" customHeight="1" x14ac:dyDescent="0.35">
      <c r="A56" s="6"/>
      <c r="B56" s="6"/>
      <c r="C56" s="6"/>
      <c r="D56" s="6"/>
      <c r="E56" s="6"/>
      <c r="F56" s="6"/>
      <c r="G56" s="6"/>
      <c r="H56" s="6"/>
      <c r="I56" s="6"/>
      <c r="J56" s="6"/>
      <c r="K56" s="6"/>
      <c r="L56" s="6"/>
      <c r="M56" s="6"/>
      <c r="N56" s="6"/>
      <c r="O56" s="6"/>
      <c r="P56" s="6"/>
      <c r="Q56" s="6"/>
      <c r="R56" s="6"/>
      <c r="S56" s="6"/>
    </row>
    <row r="57" spans="1:19" ht="36" customHeight="1" x14ac:dyDescent="0.35">
      <c r="A57" s="6"/>
      <c r="B57" s="6"/>
      <c r="C57" s="6"/>
      <c r="D57" s="6"/>
      <c r="E57" s="6"/>
      <c r="F57" s="6"/>
      <c r="G57" s="6"/>
      <c r="H57" s="6"/>
      <c r="I57" s="6"/>
      <c r="J57" s="6"/>
      <c r="K57" s="6"/>
      <c r="L57" s="6"/>
      <c r="M57" s="6"/>
      <c r="N57" s="6"/>
      <c r="O57" s="6"/>
      <c r="P57" s="6"/>
      <c r="Q57" s="6"/>
      <c r="R57" s="6"/>
      <c r="S57" s="6"/>
    </row>
  </sheetData>
  <sheetProtection algorithmName="SHA-512" hashValue="6ui/Rtht3doEzkNzx4c8uWg7aMdmBPRIZj/vHWmfPOXCKP6R/2aFlyORcIF1cOva8rLPH88Ff5PtGsnW4QRM4Q==" saltValue="4yTli8hihHhnWcJXVhwF/w==" spinCount="100000" sheet="1" objects="1" scenarios="1"/>
  <mergeCells count="33">
    <mergeCell ref="B9:C9"/>
    <mergeCell ref="B15:C15"/>
    <mergeCell ref="B8:C8"/>
    <mergeCell ref="B11:C11"/>
    <mergeCell ref="D42:K42"/>
    <mergeCell ref="D40:K40"/>
    <mergeCell ref="D44:L44"/>
    <mergeCell ref="D46:L46"/>
    <mergeCell ref="C20:D20"/>
    <mergeCell ref="H20:I20"/>
    <mergeCell ref="J20:K20"/>
    <mergeCell ref="F21:G21"/>
    <mergeCell ref="F27:G27"/>
    <mergeCell ref="H21:I21"/>
    <mergeCell ref="J26:K26"/>
    <mergeCell ref="J21:K21"/>
    <mergeCell ref="F20:G20"/>
    <mergeCell ref="H5:J5"/>
    <mergeCell ref="L21:M21"/>
    <mergeCell ref="L20:M20"/>
    <mergeCell ref="B21:E21"/>
    <mergeCell ref="E5:F5"/>
    <mergeCell ref="H8:J8"/>
    <mergeCell ref="H9:J9"/>
    <mergeCell ref="H10:J10"/>
    <mergeCell ref="H11:J11"/>
    <mergeCell ref="H14:J14"/>
    <mergeCell ref="H15:J15"/>
    <mergeCell ref="B7:C7"/>
    <mergeCell ref="B13:C13"/>
    <mergeCell ref="B14:C14"/>
    <mergeCell ref="B19:J19"/>
    <mergeCell ref="B10:C10"/>
  </mergeCells>
  <conditionalFormatting sqref="E8:E10">
    <cfRule type="cellIs" dxfId="447" priority="84" operator="equal">
      <formula>"YES"</formula>
    </cfRule>
    <cfRule type="cellIs" dxfId="446" priority="85" operator="equal">
      <formula>"No"</formula>
    </cfRule>
  </conditionalFormatting>
  <conditionalFormatting sqref="E11:E12">
    <cfRule type="cellIs" dxfId="445" priority="82" operator="equal">
      <formula>"YES"</formula>
    </cfRule>
    <cfRule type="cellIs" dxfId="444" priority="83" operator="equal">
      <formula>"No"</formula>
    </cfRule>
  </conditionalFormatting>
  <conditionalFormatting sqref="E14:E15">
    <cfRule type="cellIs" dxfId="443" priority="80" operator="equal">
      <formula>"YES"</formula>
    </cfRule>
    <cfRule type="cellIs" dxfId="442" priority="81" operator="equal">
      <formula>"No"</formula>
    </cfRule>
  </conditionalFormatting>
  <conditionalFormatting sqref="L23">
    <cfRule type="cellIs" dxfId="441" priority="71" operator="equal">
      <formula>"Not relevant"</formula>
    </cfRule>
    <cfRule type="cellIs" dxfId="440" priority="72" operator="equal">
      <formula>"No"</formula>
    </cfRule>
    <cfRule type="cellIs" dxfId="439" priority="73" operator="equal">
      <formula>"YES"</formula>
    </cfRule>
  </conditionalFormatting>
  <conditionalFormatting sqref="L24">
    <cfRule type="cellIs" dxfId="438" priority="68" operator="equal">
      <formula>"Not relevant"</formula>
    </cfRule>
    <cfRule type="cellIs" dxfId="437" priority="69" operator="equal">
      <formula>"No"</formula>
    </cfRule>
    <cfRule type="cellIs" dxfId="436" priority="70" operator="equal">
      <formula>"YES"</formula>
    </cfRule>
  </conditionalFormatting>
  <conditionalFormatting sqref="L25">
    <cfRule type="cellIs" dxfId="435" priority="65" operator="equal">
      <formula>"Not relevant"</formula>
    </cfRule>
    <cfRule type="cellIs" dxfId="434" priority="66" operator="equal">
      <formula>"No"</formula>
    </cfRule>
    <cfRule type="cellIs" dxfId="433" priority="67" operator="equal">
      <formula>"YES"</formula>
    </cfRule>
  </conditionalFormatting>
  <conditionalFormatting sqref="L27">
    <cfRule type="cellIs" dxfId="432" priority="62" operator="equal">
      <formula>"Not relevant"</formula>
    </cfRule>
    <cfRule type="cellIs" dxfId="431" priority="63" operator="equal">
      <formula>"No"</formula>
    </cfRule>
    <cfRule type="cellIs" dxfId="430" priority="64" operator="equal">
      <formula>"YES"</formula>
    </cfRule>
  </conditionalFormatting>
  <conditionalFormatting sqref="L28">
    <cfRule type="cellIs" dxfId="429" priority="59" operator="equal">
      <formula>"Not relevant"</formula>
    </cfRule>
    <cfRule type="cellIs" dxfId="428" priority="60" operator="equal">
      <formula>"No"</formula>
    </cfRule>
    <cfRule type="cellIs" dxfId="427" priority="61" operator="equal">
      <formula>"YES"</formula>
    </cfRule>
  </conditionalFormatting>
  <conditionalFormatting sqref="L29">
    <cfRule type="cellIs" dxfId="426" priority="56" operator="equal">
      <formula>"Not relevant"</formula>
    </cfRule>
    <cfRule type="cellIs" dxfId="425" priority="57" operator="equal">
      <formula>"No"</formula>
    </cfRule>
    <cfRule type="cellIs" dxfId="424" priority="58" operator="equal">
      <formula>"YES"</formula>
    </cfRule>
  </conditionalFormatting>
  <conditionalFormatting sqref="L30">
    <cfRule type="cellIs" dxfId="423" priority="53" operator="equal">
      <formula>"Not relevant"</formula>
    </cfRule>
    <cfRule type="cellIs" dxfId="422" priority="54" operator="equal">
      <formula>"No"</formula>
    </cfRule>
    <cfRule type="cellIs" dxfId="421" priority="55" operator="equal">
      <formula>"YES"</formula>
    </cfRule>
  </conditionalFormatting>
  <conditionalFormatting sqref="L32">
    <cfRule type="cellIs" dxfId="420" priority="50" operator="equal">
      <formula>"Not relevant"</formula>
    </cfRule>
    <cfRule type="cellIs" dxfId="419" priority="51" operator="equal">
      <formula>"No"</formula>
    </cfRule>
    <cfRule type="cellIs" dxfId="418" priority="52" operator="equal">
      <formula>"YES"</formula>
    </cfRule>
  </conditionalFormatting>
  <conditionalFormatting sqref="L33">
    <cfRule type="cellIs" dxfId="417" priority="47" operator="equal">
      <formula>"Not relevant"</formula>
    </cfRule>
    <cfRule type="cellIs" dxfId="416" priority="48" operator="equal">
      <formula>"No"</formula>
    </cfRule>
    <cfRule type="cellIs" dxfId="415" priority="49" operator="equal">
      <formula>"YES"</formula>
    </cfRule>
  </conditionalFormatting>
  <conditionalFormatting sqref="L34">
    <cfRule type="cellIs" dxfId="414" priority="44" operator="equal">
      <formula>"Not relevant"</formula>
    </cfRule>
    <cfRule type="cellIs" dxfId="413" priority="45" operator="equal">
      <formula>"No"</formula>
    </cfRule>
    <cfRule type="cellIs" dxfId="412" priority="46" operator="equal">
      <formula>"YES"</formula>
    </cfRule>
  </conditionalFormatting>
  <conditionalFormatting sqref="L35">
    <cfRule type="cellIs" dxfId="411" priority="41" operator="equal">
      <formula>"Not relevant"</formula>
    </cfRule>
    <cfRule type="cellIs" dxfId="410" priority="42" operator="equal">
      <formula>"No"</formula>
    </cfRule>
    <cfRule type="cellIs" dxfId="409" priority="43" operator="equal">
      <formula>"YES"</formula>
    </cfRule>
  </conditionalFormatting>
  <conditionalFormatting sqref="J23">
    <cfRule type="cellIs" dxfId="408" priority="40" operator="greaterThan">
      <formula>30</formula>
    </cfRule>
  </conditionalFormatting>
  <conditionalFormatting sqref="J24">
    <cfRule type="cellIs" dxfId="407" priority="39" operator="greaterThan">
      <formula>30</formula>
    </cfRule>
  </conditionalFormatting>
  <conditionalFormatting sqref="J25">
    <cfRule type="cellIs" dxfId="406" priority="38" operator="greaterThan">
      <formula>30</formula>
    </cfRule>
  </conditionalFormatting>
  <conditionalFormatting sqref="J27">
    <cfRule type="cellIs" dxfId="405" priority="37" operator="greaterThan">
      <formula>30</formula>
    </cfRule>
  </conditionalFormatting>
  <conditionalFormatting sqref="J28">
    <cfRule type="cellIs" dxfId="404" priority="36" operator="greaterThan">
      <formula>30</formula>
    </cfRule>
  </conditionalFormatting>
  <conditionalFormatting sqref="J29">
    <cfRule type="cellIs" dxfId="403" priority="35" operator="greaterThan">
      <formula>30</formula>
    </cfRule>
  </conditionalFormatting>
  <conditionalFormatting sqref="J30">
    <cfRule type="cellIs" dxfId="402" priority="34" operator="greaterThan">
      <formula>30</formula>
    </cfRule>
  </conditionalFormatting>
  <conditionalFormatting sqref="J32">
    <cfRule type="cellIs" dxfId="401" priority="33" operator="greaterThan">
      <formula>75</formula>
    </cfRule>
  </conditionalFormatting>
  <conditionalFormatting sqref="J34">
    <cfRule type="cellIs" dxfId="400" priority="31" operator="greaterThan">
      <formula>75</formula>
    </cfRule>
  </conditionalFormatting>
  <conditionalFormatting sqref="J33">
    <cfRule type="cellIs" dxfId="399" priority="30" operator="greaterThan">
      <formula>170</formula>
    </cfRule>
  </conditionalFormatting>
  <conditionalFormatting sqref="J35">
    <cfRule type="cellIs" dxfId="398" priority="28" operator="greaterThan">
      <formula>170</formula>
    </cfRule>
  </conditionalFormatting>
  <conditionalFormatting sqref="H23">
    <cfRule type="cellIs" dxfId="397" priority="27" operator="greaterThan">
      <formula>10</formula>
    </cfRule>
  </conditionalFormatting>
  <conditionalFormatting sqref="H24">
    <cfRule type="cellIs" dxfId="396" priority="26" operator="greaterThan">
      <formula>10</formula>
    </cfRule>
  </conditionalFormatting>
  <conditionalFormatting sqref="H27">
    <cfRule type="cellIs" dxfId="395" priority="25" operator="greaterThan">
      <formula>10</formula>
    </cfRule>
  </conditionalFormatting>
  <conditionalFormatting sqref="H34">
    <cfRule type="cellIs" dxfId="394" priority="24" operator="greaterThan">
      <formula>10</formula>
    </cfRule>
  </conditionalFormatting>
  <conditionalFormatting sqref="H35">
    <cfRule type="cellIs" dxfId="393" priority="23" operator="greaterThan">
      <formula>10</formula>
    </cfRule>
  </conditionalFormatting>
  <conditionalFormatting sqref="H28">
    <cfRule type="cellIs" dxfId="392" priority="22" operator="greaterThan">
      <formula>13</formula>
    </cfRule>
  </conditionalFormatting>
  <conditionalFormatting sqref="H29">
    <cfRule type="cellIs" dxfId="391" priority="21" operator="greaterThan">
      <formula>13</formula>
    </cfRule>
  </conditionalFormatting>
  <conditionalFormatting sqref="H30">
    <cfRule type="cellIs" dxfId="390" priority="20" operator="greaterThan">
      <formula>13</formula>
    </cfRule>
  </conditionalFormatting>
  <conditionalFormatting sqref="H32">
    <cfRule type="cellIs" dxfId="389" priority="19" operator="greaterThan">
      <formula>13</formula>
    </cfRule>
  </conditionalFormatting>
  <conditionalFormatting sqref="H33">
    <cfRule type="cellIs" dxfId="388" priority="18" operator="greaterThan">
      <formula>13</formula>
    </cfRule>
  </conditionalFormatting>
  <conditionalFormatting sqref="F23">
    <cfRule type="expression" dxfId="387" priority="17">
      <formula>AND(NOT(ISBLANK(F23)),F23&lt;80)</formula>
    </cfRule>
  </conditionalFormatting>
  <conditionalFormatting sqref="F24">
    <cfRule type="expression" dxfId="386" priority="16">
      <formula>AND(NOT(ISBLANK(F24)),F24&lt;90)</formula>
    </cfRule>
  </conditionalFormatting>
  <conditionalFormatting sqref="F28">
    <cfRule type="expression" dxfId="385" priority="14">
      <formula>AND(NOT(ISBLANK(F28)),F28&lt;70)</formula>
    </cfRule>
  </conditionalFormatting>
  <conditionalFormatting sqref="F26">
    <cfRule type="expression" dxfId="384" priority="9">
      <formula>AND(NOT(ISBLANK(F26)),F26&lt;100)</formula>
    </cfRule>
  </conditionalFormatting>
  <conditionalFormatting sqref="F25">
    <cfRule type="expression" dxfId="383" priority="8">
      <formula>AND(NOT(ISBLANK(F25)),F25&lt;90)</formula>
    </cfRule>
  </conditionalFormatting>
  <conditionalFormatting sqref="F29">
    <cfRule type="expression" dxfId="382" priority="7">
      <formula>AND(NOT(ISBLANK(F29)),F29&lt;70)</formula>
    </cfRule>
  </conditionalFormatting>
  <conditionalFormatting sqref="F30">
    <cfRule type="expression" dxfId="381" priority="6">
      <formula>AND(NOT(ISBLANK(F30)),F30&lt;70)</formula>
    </cfRule>
  </conditionalFormatting>
  <conditionalFormatting sqref="F32">
    <cfRule type="expression" dxfId="380" priority="5">
      <formula>AND(NOT(ISBLANK(F32)),F32&lt;70)</formula>
    </cfRule>
  </conditionalFormatting>
  <conditionalFormatting sqref="F33">
    <cfRule type="expression" dxfId="379" priority="4">
      <formula>AND(NOT(ISBLANK(F33)),F33&lt;70)</formula>
    </cfRule>
  </conditionalFormatting>
  <conditionalFormatting sqref="L26">
    <cfRule type="cellIs" dxfId="378" priority="1" operator="equal">
      <formula>"Not relevant"</formula>
    </cfRule>
    <cfRule type="cellIs" dxfId="377" priority="2" operator="equal">
      <formula>"No"</formula>
    </cfRule>
    <cfRule type="cellIs" dxfId="376" priority="3" operator="equal">
      <formula>"YES"</formula>
    </cfRule>
  </conditionalFormatting>
  <dataValidations count="2">
    <dataValidation type="list" allowBlank="1" showInputMessage="1" showErrorMessage="1" errorTitle="Error" error="Please select an item from the list!" sqref="E8:E12 E14:E15">
      <formula1>INDIRECT("List_Yes_No[Spalte1]")</formula1>
    </dataValidation>
    <dataValidation type="list" allowBlank="1" showInputMessage="1" showErrorMessage="1" errorTitle="Error" error="Please select an item from the list!" sqref="L23:L30 L32:L35">
      <formula1>INDIRECT("List_Yes_No_Not_Relevant[Spalte1]")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ignoredErrors>
    <ignoredError sqref="I23:I24 I29 I27:I28 I30 I32:I35 G28:G30 G32:G33 G23:G2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N47"/>
  <sheetViews>
    <sheetView showGridLines="0" workbookViewId="0">
      <pane ySplit="4" topLeftCell="A5" activePane="bottomLeft" state="frozen"/>
      <selection activeCell="H9" sqref="H9:J10"/>
      <selection pane="bottomLeft" activeCell="H9" sqref="H9:J10"/>
    </sheetView>
  </sheetViews>
  <sheetFormatPr defaultColWidth="10.90625" defaultRowHeight="14.5" x14ac:dyDescent="0.35"/>
  <cols>
    <col min="1" max="1" width="4.36328125" style="8" customWidth="1"/>
    <col min="2" max="2" width="4" style="8" customWidth="1"/>
    <col min="3" max="3" width="18.6328125" customWidth="1"/>
    <col min="4" max="4" width="21" customWidth="1"/>
    <col min="5" max="5" width="13.08984375" customWidth="1"/>
    <col min="6" max="6" width="72.54296875" customWidth="1"/>
    <col min="7" max="7" width="19.453125" customWidth="1"/>
    <col min="8" max="8" width="15.90625" customWidth="1"/>
    <col min="9" max="9" width="4" customWidth="1"/>
    <col min="10" max="10" width="37.36328125" customWidth="1"/>
    <col min="11" max="14" width="24.36328125" customWidth="1"/>
  </cols>
  <sheetData>
    <row r="1" spans="1:14" ht="6.65" customHeight="1" x14ac:dyDescent="0.35">
      <c r="A1" s="49"/>
      <c r="B1" s="49"/>
      <c r="C1" s="49"/>
      <c r="D1" s="49"/>
      <c r="E1" s="49"/>
      <c r="F1" s="49"/>
      <c r="G1" s="49"/>
      <c r="H1" s="49"/>
      <c r="I1" s="49"/>
      <c r="J1" s="49"/>
      <c r="K1" s="49"/>
      <c r="L1" s="49"/>
      <c r="M1" s="49"/>
      <c r="N1" s="49"/>
    </row>
    <row r="2" spans="1:14" ht="25.75" customHeight="1" x14ac:dyDescent="0.35">
      <c r="A2" s="49"/>
      <c r="B2" s="132" t="s">
        <v>566</v>
      </c>
      <c r="C2" s="49"/>
      <c r="D2" s="49"/>
      <c r="E2" s="49"/>
      <c r="F2" s="49"/>
      <c r="G2" s="49"/>
      <c r="H2" s="27" t="s">
        <v>151</v>
      </c>
      <c r="I2" s="49"/>
      <c r="J2" s="49"/>
      <c r="K2" s="49"/>
      <c r="L2" s="49"/>
      <c r="M2" s="49"/>
      <c r="N2" s="49"/>
    </row>
    <row r="3" spans="1:14" s="11" customFormat="1" ht="6" customHeight="1" thickBot="1" x14ac:dyDescent="0.6">
      <c r="A3" s="134"/>
      <c r="B3" s="135"/>
      <c r="C3" s="134"/>
      <c r="D3" s="134"/>
      <c r="E3" s="134"/>
      <c r="F3" s="134"/>
      <c r="G3" s="134"/>
      <c r="H3" s="134"/>
      <c r="I3" s="134"/>
      <c r="J3" s="134"/>
      <c r="K3" s="136"/>
      <c r="L3" s="136"/>
      <c r="M3" s="136"/>
      <c r="N3" s="136"/>
    </row>
    <row r="4" spans="1:14" ht="21.65" customHeight="1" thickTop="1" x14ac:dyDescent="0.45">
      <c r="A4" s="49"/>
      <c r="B4" s="133" t="s">
        <v>245</v>
      </c>
      <c r="C4" s="49"/>
      <c r="D4" s="49"/>
      <c r="E4" s="49"/>
      <c r="F4" s="49"/>
      <c r="G4" s="49"/>
      <c r="H4" s="49"/>
      <c r="I4" s="49"/>
      <c r="J4" s="49"/>
      <c r="K4" s="49"/>
      <c r="L4" s="49"/>
      <c r="M4" s="49"/>
      <c r="N4" s="49"/>
    </row>
    <row r="5" spans="1:14" ht="55.75" customHeight="1" x14ac:dyDescent="0.35">
      <c r="A5" s="6"/>
      <c r="B5" s="6"/>
      <c r="C5" s="6"/>
      <c r="D5" s="6"/>
      <c r="E5" s="131" t="s">
        <v>206</v>
      </c>
      <c r="F5" s="94" t="s">
        <v>313</v>
      </c>
      <c r="G5" s="94"/>
      <c r="H5" s="94"/>
      <c r="I5" s="6"/>
      <c r="J5" s="6"/>
      <c r="K5" s="6"/>
      <c r="L5" s="6"/>
      <c r="M5" s="6"/>
      <c r="N5" s="6"/>
    </row>
    <row r="6" spans="1:14" ht="3" customHeight="1" thickBot="1" x14ac:dyDescent="0.4">
      <c r="A6" s="6"/>
      <c r="B6" s="6"/>
      <c r="C6" s="6"/>
      <c r="D6" s="6"/>
      <c r="E6" s="131"/>
      <c r="F6" s="94"/>
      <c r="G6" s="94"/>
      <c r="H6" s="94"/>
      <c r="I6" s="6"/>
      <c r="J6" s="6"/>
      <c r="K6" s="6"/>
      <c r="L6" s="6"/>
      <c r="M6" s="6"/>
      <c r="N6" s="6"/>
    </row>
    <row r="7" spans="1:14" ht="17" customHeight="1" x14ac:dyDescent="0.35">
      <c r="A7" s="6"/>
      <c r="B7" s="6"/>
      <c r="C7" s="614" t="s">
        <v>244</v>
      </c>
      <c r="D7" s="615"/>
      <c r="E7" s="620"/>
      <c r="F7" s="618"/>
      <c r="G7" s="130"/>
      <c r="H7" s="130"/>
      <c r="I7" s="6"/>
      <c r="J7" s="6"/>
      <c r="K7" s="6"/>
      <c r="L7" s="6"/>
      <c r="M7" s="6"/>
      <c r="N7" s="6"/>
    </row>
    <row r="8" spans="1:14" ht="17.399999999999999" customHeight="1" thickBot="1" x14ac:dyDescent="0.4">
      <c r="A8" s="6"/>
      <c r="B8" s="6"/>
      <c r="C8" s="616"/>
      <c r="D8" s="617"/>
      <c r="E8" s="621"/>
      <c r="F8" s="619"/>
      <c r="G8" s="6"/>
      <c r="H8" s="6"/>
      <c r="I8" s="6"/>
      <c r="J8" s="6"/>
      <c r="K8" s="6"/>
      <c r="L8" s="6"/>
      <c r="M8" s="6"/>
      <c r="N8" s="6"/>
    </row>
    <row r="9" spans="1:14" x14ac:dyDescent="0.35">
      <c r="A9" s="138"/>
      <c r="B9" s="138"/>
      <c r="C9" s="138"/>
      <c r="D9" s="138"/>
      <c r="E9" s="138"/>
      <c r="F9" s="138"/>
      <c r="G9" s="138"/>
      <c r="H9" s="138"/>
      <c r="I9" s="6"/>
      <c r="J9" s="6"/>
      <c r="K9" s="6"/>
      <c r="L9" s="6"/>
      <c r="M9" s="6"/>
      <c r="N9" s="6"/>
    </row>
    <row r="10" spans="1:14" x14ac:dyDescent="0.35">
      <c r="A10" s="6"/>
      <c r="B10" s="6"/>
      <c r="C10" s="6"/>
      <c r="D10" s="6"/>
      <c r="E10" s="6"/>
      <c r="F10" s="6"/>
      <c r="G10" s="6"/>
      <c r="H10" s="6"/>
      <c r="I10" s="6"/>
      <c r="J10" s="6"/>
      <c r="K10" s="6"/>
      <c r="L10" s="6"/>
      <c r="M10" s="6"/>
      <c r="N10" s="6"/>
    </row>
    <row r="11" spans="1:14" x14ac:dyDescent="0.35">
      <c r="A11" s="6"/>
      <c r="B11" s="7"/>
      <c r="C11" s="7"/>
      <c r="D11" s="7"/>
      <c r="E11" s="7"/>
      <c r="F11" s="7"/>
      <c r="G11" s="7"/>
      <c r="H11" s="7"/>
      <c r="I11" s="6"/>
      <c r="J11" s="6"/>
      <c r="K11" s="6"/>
      <c r="L11" s="6"/>
      <c r="M11" s="6"/>
      <c r="N11" s="6"/>
    </row>
    <row r="12" spans="1:14" x14ac:dyDescent="0.35">
      <c r="A12" s="6"/>
      <c r="B12" s="7"/>
      <c r="C12" s="622" t="s">
        <v>49</v>
      </c>
      <c r="D12" s="622"/>
      <c r="E12" s="622"/>
      <c r="F12" s="622"/>
      <c r="G12" s="622"/>
      <c r="H12" s="7"/>
      <c r="I12" s="6"/>
      <c r="J12" s="6"/>
      <c r="K12" s="6"/>
      <c r="L12" s="6"/>
      <c r="M12" s="6"/>
      <c r="N12" s="6"/>
    </row>
    <row r="13" spans="1:14" ht="15.65" customHeight="1" x14ac:dyDescent="0.35">
      <c r="A13" s="6"/>
      <c r="B13" s="7"/>
      <c r="C13" s="623" t="s">
        <v>247</v>
      </c>
      <c r="D13" s="623"/>
      <c r="E13" s="623"/>
      <c r="F13" s="623"/>
      <c r="G13" s="623"/>
      <c r="H13" s="7"/>
      <c r="I13" s="6"/>
      <c r="J13" s="6"/>
      <c r="K13" s="6"/>
      <c r="L13" s="6"/>
      <c r="M13" s="6"/>
      <c r="N13" s="6"/>
    </row>
    <row r="14" spans="1:14" x14ac:dyDescent="0.35">
      <c r="A14" s="6"/>
      <c r="B14" s="7"/>
      <c r="C14" s="622" t="s">
        <v>248</v>
      </c>
      <c r="D14" s="622"/>
      <c r="E14" s="622"/>
      <c r="F14" s="622"/>
      <c r="G14" s="622"/>
      <c r="H14" s="7"/>
      <c r="I14" s="6"/>
      <c r="J14" s="6"/>
      <c r="K14" s="6"/>
      <c r="L14" s="6"/>
      <c r="M14" s="6"/>
      <c r="N14" s="6"/>
    </row>
    <row r="15" spans="1:14" ht="6.65" customHeight="1" x14ac:dyDescent="0.35">
      <c r="A15" s="6"/>
      <c r="B15" s="7"/>
      <c r="C15" s="58"/>
      <c r="D15" s="46"/>
      <c r="E15" s="46"/>
      <c r="F15" s="46"/>
      <c r="G15" s="46"/>
      <c r="H15" s="7"/>
      <c r="I15" s="6"/>
      <c r="J15" s="6"/>
      <c r="K15" s="6"/>
      <c r="L15" s="6"/>
      <c r="M15" s="6"/>
      <c r="N15" s="6"/>
    </row>
    <row r="16" spans="1:14" ht="6.65" customHeight="1" x14ac:dyDescent="0.35">
      <c r="A16" s="6"/>
      <c r="B16" s="7"/>
      <c r="C16" s="7"/>
      <c r="D16" s="7"/>
      <c r="E16" s="7"/>
      <c r="F16" s="7"/>
      <c r="G16" s="7"/>
      <c r="H16" s="7"/>
      <c r="I16" s="6"/>
      <c r="J16" s="6"/>
      <c r="K16" s="6"/>
      <c r="L16" s="6"/>
      <c r="M16" s="6"/>
      <c r="N16" s="6"/>
    </row>
    <row r="17" spans="1:14" ht="13.25" customHeight="1" x14ac:dyDescent="0.35">
      <c r="A17" s="6"/>
      <c r="B17" s="7"/>
      <c r="C17" s="7"/>
      <c r="D17" s="7"/>
      <c r="E17" s="7"/>
      <c r="F17" s="7"/>
      <c r="G17" s="63"/>
      <c r="H17" s="7"/>
      <c r="I17" s="6"/>
      <c r="J17" s="6"/>
      <c r="K17" s="6"/>
      <c r="L17" s="6"/>
      <c r="M17" s="6"/>
      <c r="N17" s="6"/>
    </row>
    <row r="18" spans="1:14" ht="29" x14ac:dyDescent="0.35">
      <c r="A18" s="6"/>
      <c r="B18" s="7"/>
      <c r="C18" s="10" t="s">
        <v>246</v>
      </c>
      <c r="D18" s="10" t="s">
        <v>48</v>
      </c>
      <c r="E18" s="13" t="s">
        <v>243</v>
      </c>
      <c r="F18" s="336" t="s">
        <v>508</v>
      </c>
      <c r="G18" s="320"/>
      <c r="H18" s="7"/>
      <c r="I18" s="6"/>
      <c r="J18" s="6"/>
      <c r="K18" s="6"/>
      <c r="L18" s="6"/>
      <c r="M18" s="6"/>
      <c r="N18" s="6"/>
    </row>
    <row r="19" spans="1:14" x14ac:dyDescent="0.35">
      <c r="A19" s="6"/>
      <c r="B19" s="7"/>
      <c r="C19" s="12"/>
      <c r="D19" s="12"/>
      <c r="E19" s="14"/>
      <c r="F19" s="128"/>
      <c r="G19" s="321"/>
      <c r="H19" s="7"/>
      <c r="I19" s="6"/>
      <c r="J19" s="6"/>
      <c r="K19" s="6"/>
      <c r="L19" s="6"/>
      <c r="M19" s="6"/>
      <c r="N19" s="6"/>
    </row>
    <row r="20" spans="1:14" x14ac:dyDescent="0.35">
      <c r="A20" s="6"/>
      <c r="B20" s="7"/>
      <c r="C20" s="12"/>
      <c r="D20" s="12"/>
      <c r="E20" s="14"/>
      <c r="F20" s="128"/>
      <c r="G20" s="321"/>
      <c r="H20" s="7"/>
      <c r="I20" s="6"/>
      <c r="J20" s="6"/>
      <c r="K20" s="6"/>
      <c r="L20" s="6"/>
      <c r="M20" s="6"/>
      <c r="N20" s="6"/>
    </row>
    <row r="21" spans="1:14" x14ac:dyDescent="0.35">
      <c r="A21" s="6"/>
      <c r="B21" s="7"/>
      <c r="C21" s="12"/>
      <c r="D21" s="12"/>
      <c r="E21" s="14"/>
      <c r="F21" s="128"/>
      <c r="G21" s="321"/>
      <c r="H21" s="7"/>
      <c r="I21" s="6"/>
      <c r="J21" s="6"/>
      <c r="K21" s="6"/>
      <c r="L21" s="6"/>
      <c r="M21" s="6"/>
      <c r="N21" s="6"/>
    </row>
    <row r="22" spans="1:14" x14ac:dyDescent="0.35">
      <c r="A22" s="6"/>
      <c r="B22" s="7"/>
      <c r="C22" s="12"/>
      <c r="D22" s="12"/>
      <c r="E22" s="14"/>
      <c r="F22" s="128"/>
      <c r="G22" s="321"/>
      <c r="H22" s="7"/>
      <c r="I22" s="6"/>
      <c r="J22" s="6"/>
      <c r="K22" s="6"/>
      <c r="L22" s="6"/>
      <c r="M22" s="6"/>
      <c r="N22" s="6"/>
    </row>
    <row r="23" spans="1:14" x14ac:dyDescent="0.35">
      <c r="A23" s="6"/>
      <c r="B23" s="7"/>
      <c r="C23" s="12"/>
      <c r="D23" s="12"/>
      <c r="E23" s="14"/>
      <c r="F23" s="128"/>
      <c r="G23" s="321"/>
      <c r="H23" s="7"/>
      <c r="I23" s="6"/>
      <c r="J23" s="6"/>
      <c r="K23" s="6"/>
      <c r="L23" s="6"/>
      <c r="M23" s="6"/>
      <c r="N23" s="6"/>
    </row>
    <row r="24" spans="1:14" x14ac:dyDescent="0.35">
      <c r="A24" s="6"/>
      <c r="B24" s="7"/>
      <c r="C24" s="12"/>
      <c r="D24" s="12"/>
      <c r="E24" s="14"/>
      <c r="F24" s="128"/>
      <c r="G24" s="321"/>
      <c r="H24" s="7"/>
      <c r="I24" s="6"/>
      <c r="J24" s="6"/>
      <c r="K24" s="6"/>
      <c r="L24" s="6"/>
      <c r="M24" s="6"/>
      <c r="N24" s="6"/>
    </row>
    <row r="25" spans="1:14" x14ac:dyDescent="0.35">
      <c r="A25" s="6"/>
      <c r="B25" s="7"/>
      <c r="C25" s="12"/>
      <c r="D25" s="12"/>
      <c r="E25" s="14"/>
      <c r="F25" s="128"/>
      <c r="G25" s="321"/>
      <c r="H25" s="7"/>
      <c r="I25" s="6"/>
      <c r="J25" s="6"/>
      <c r="K25" s="6"/>
      <c r="L25" s="6"/>
      <c r="M25" s="6"/>
      <c r="N25" s="6"/>
    </row>
    <row r="26" spans="1:14" x14ac:dyDescent="0.35">
      <c r="A26" s="6"/>
      <c r="B26" s="7"/>
      <c r="C26" s="12"/>
      <c r="D26" s="12"/>
      <c r="E26" s="14"/>
      <c r="F26" s="128"/>
      <c r="G26" s="321"/>
      <c r="H26" s="7"/>
      <c r="I26" s="6"/>
      <c r="J26" s="6"/>
      <c r="K26" s="6"/>
      <c r="L26" s="6"/>
      <c r="M26" s="6"/>
      <c r="N26" s="6"/>
    </row>
    <row r="27" spans="1:14" x14ac:dyDescent="0.35">
      <c r="A27" s="6"/>
      <c r="B27" s="7"/>
      <c r="C27" s="12"/>
      <c r="D27" s="12"/>
      <c r="E27" s="14"/>
      <c r="F27" s="128"/>
      <c r="G27" s="321"/>
      <c r="H27" s="7"/>
      <c r="I27" s="6"/>
      <c r="J27" s="6"/>
      <c r="K27" s="6"/>
      <c r="L27" s="6"/>
      <c r="M27" s="6"/>
      <c r="N27" s="6"/>
    </row>
    <row r="28" spans="1:14" x14ac:dyDescent="0.35">
      <c r="A28" s="6"/>
      <c r="B28" s="7"/>
      <c r="C28" s="12"/>
      <c r="D28" s="12"/>
      <c r="E28" s="14"/>
      <c r="F28" s="128"/>
      <c r="G28" s="321"/>
      <c r="H28" s="7"/>
      <c r="I28" s="6"/>
      <c r="J28" s="6"/>
      <c r="K28" s="6"/>
      <c r="L28" s="6"/>
      <c r="M28" s="6"/>
      <c r="N28" s="6"/>
    </row>
    <row r="29" spans="1:14" x14ac:dyDescent="0.35">
      <c r="A29" s="6"/>
      <c r="B29" s="7"/>
      <c r="C29" s="12"/>
      <c r="D29" s="12"/>
      <c r="E29" s="14"/>
      <c r="F29" s="128"/>
      <c r="G29" s="321"/>
      <c r="H29" s="7"/>
      <c r="I29" s="6"/>
      <c r="J29" s="6"/>
      <c r="K29" s="6"/>
      <c r="L29" s="6"/>
      <c r="M29" s="6"/>
      <c r="N29" s="6"/>
    </row>
    <row r="30" spans="1:14" ht="8" customHeight="1" x14ac:dyDescent="0.35">
      <c r="A30" s="6"/>
      <c r="B30" s="7"/>
      <c r="C30" s="7"/>
      <c r="D30" s="7"/>
      <c r="E30" s="7"/>
      <c r="F30" s="7"/>
      <c r="G30" s="322"/>
      <c r="H30" s="7"/>
      <c r="I30" s="6"/>
      <c r="J30" s="6"/>
      <c r="K30" s="6"/>
      <c r="L30" s="6"/>
      <c r="M30" s="6"/>
      <c r="N30" s="6"/>
    </row>
    <row r="31" spans="1:14" ht="8" customHeight="1" x14ac:dyDescent="0.35">
      <c r="A31" s="6"/>
      <c r="B31" s="7"/>
      <c r="C31" s="7"/>
      <c r="D31" s="7"/>
      <c r="E31" s="7"/>
      <c r="F31" s="7"/>
      <c r="G31" s="7"/>
      <c r="H31" s="7"/>
      <c r="I31" s="6"/>
      <c r="J31" s="6"/>
      <c r="K31" s="6"/>
      <c r="L31" s="6"/>
      <c r="M31" s="6"/>
      <c r="N31" s="6"/>
    </row>
    <row r="32" spans="1:14" ht="13.25" customHeight="1" x14ac:dyDescent="0.35">
      <c r="A32" s="6"/>
      <c r="B32" s="6"/>
      <c r="C32" s="6"/>
      <c r="D32" s="6"/>
      <c r="E32" s="6"/>
      <c r="F32" s="6"/>
      <c r="G32" s="6"/>
      <c r="H32" s="6"/>
      <c r="I32" s="6"/>
      <c r="J32" s="6"/>
      <c r="K32" s="6"/>
      <c r="L32" s="6"/>
      <c r="M32" s="6"/>
      <c r="N32" s="6"/>
    </row>
    <row r="33" spans="1:14" x14ac:dyDescent="0.35">
      <c r="A33" s="50"/>
      <c r="B33" s="50"/>
      <c r="C33" s="50"/>
      <c r="D33" s="50"/>
      <c r="E33" s="50"/>
      <c r="F33" s="50"/>
      <c r="G33" s="50"/>
      <c r="H33" s="50"/>
      <c r="I33" s="50"/>
      <c r="J33" s="50"/>
      <c r="K33" s="50"/>
      <c r="L33" s="50"/>
      <c r="M33" s="50"/>
      <c r="N33" s="50"/>
    </row>
    <row r="34" spans="1:14" ht="18.5" x14ac:dyDescent="0.35">
      <c r="A34" s="50"/>
      <c r="B34" s="87" t="s">
        <v>204</v>
      </c>
      <c r="C34" s="83"/>
      <c r="D34" s="83"/>
      <c r="E34" s="83"/>
      <c r="F34" s="83"/>
      <c r="G34" s="83"/>
      <c r="H34" s="83"/>
      <c r="I34" s="50"/>
      <c r="J34" s="50"/>
      <c r="K34" s="50"/>
      <c r="L34" s="50"/>
      <c r="M34" s="50"/>
      <c r="N34" s="50"/>
    </row>
    <row r="35" spans="1:14" ht="21.65" customHeight="1" x14ac:dyDescent="0.35">
      <c r="A35" s="50"/>
      <c r="B35" s="85" t="s">
        <v>507</v>
      </c>
      <c r="C35" s="6"/>
      <c r="D35" s="6"/>
      <c r="E35" s="6"/>
      <c r="F35" s="6"/>
      <c r="G35" s="6"/>
      <c r="H35" s="6"/>
      <c r="I35" s="50"/>
      <c r="J35" s="50"/>
      <c r="K35" s="50"/>
      <c r="L35" s="50"/>
      <c r="M35" s="50"/>
      <c r="N35" s="50"/>
    </row>
    <row r="36" spans="1:14" x14ac:dyDescent="0.35">
      <c r="A36" s="50"/>
      <c r="B36" s="84" t="s">
        <v>202</v>
      </c>
      <c r="C36" s="6"/>
      <c r="D36" s="6"/>
      <c r="E36" s="6"/>
      <c r="F36" s="613"/>
      <c r="G36" s="613"/>
      <c r="H36" s="6"/>
      <c r="I36" s="50"/>
      <c r="J36" s="50"/>
      <c r="K36" s="50"/>
      <c r="L36" s="50"/>
      <c r="M36" s="50"/>
      <c r="N36" s="50"/>
    </row>
    <row r="37" spans="1:14" ht="5.4" customHeight="1" x14ac:dyDescent="0.35">
      <c r="A37" s="50"/>
      <c r="B37" s="6"/>
      <c r="C37" s="6"/>
      <c r="D37" s="6"/>
      <c r="E37" s="6"/>
      <c r="F37" s="162"/>
      <c r="G37" s="162"/>
      <c r="H37" s="6"/>
      <c r="I37" s="50"/>
      <c r="J37" s="50"/>
      <c r="K37" s="50"/>
      <c r="L37" s="50"/>
      <c r="M37" s="50"/>
      <c r="N37" s="50"/>
    </row>
    <row r="38" spans="1:14" x14ac:dyDescent="0.35">
      <c r="A38" s="50"/>
      <c r="B38" s="84" t="s">
        <v>203</v>
      </c>
      <c r="C38" s="6"/>
      <c r="D38" s="6"/>
      <c r="E38" s="6"/>
      <c r="F38" s="613"/>
      <c r="G38" s="613"/>
      <c r="H38" s="6"/>
      <c r="I38" s="50"/>
      <c r="J38" s="50"/>
      <c r="K38" s="50"/>
      <c r="L38" s="50"/>
      <c r="M38" s="50"/>
      <c r="N38" s="50"/>
    </row>
    <row r="39" spans="1:14" ht="6" customHeight="1" x14ac:dyDescent="0.35">
      <c r="A39" s="50"/>
      <c r="B39" s="6"/>
      <c r="C39" s="6"/>
      <c r="D39" s="6"/>
      <c r="E39" s="6"/>
      <c r="F39" s="162"/>
      <c r="G39" s="162"/>
      <c r="H39" s="6"/>
      <c r="I39" s="50"/>
      <c r="J39" s="50"/>
      <c r="K39" s="50"/>
      <c r="L39" s="50"/>
      <c r="M39" s="50"/>
      <c r="N39" s="50"/>
    </row>
    <row r="40" spans="1:14" x14ac:dyDescent="0.35">
      <c r="A40" s="50"/>
      <c r="B40" s="84" t="s">
        <v>586</v>
      </c>
      <c r="C40" s="6"/>
      <c r="D40" s="6"/>
      <c r="E40" s="6"/>
      <c r="F40" s="613"/>
      <c r="G40" s="613"/>
      <c r="H40" s="6"/>
      <c r="I40" s="50"/>
      <c r="J40" s="50"/>
      <c r="K40" s="50"/>
      <c r="L40" s="50"/>
      <c r="M40" s="50"/>
      <c r="N40" s="50"/>
    </row>
    <row r="41" spans="1:14" ht="6.65" customHeight="1" x14ac:dyDescent="0.35">
      <c r="A41" s="50"/>
      <c r="B41" s="84"/>
      <c r="C41" s="84"/>
      <c r="D41" s="84"/>
      <c r="E41" s="84"/>
      <c r="F41" s="445"/>
      <c r="G41" s="445"/>
      <c r="H41" s="84"/>
      <c r="I41" s="50"/>
      <c r="J41" s="50"/>
      <c r="K41" s="50"/>
      <c r="L41" s="50"/>
      <c r="M41" s="50"/>
      <c r="N41" s="50"/>
    </row>
    <row r="42" spans="1:14" x14ac:dyDescent="0.35">
      <c r="A42" s="50"/>
      <c r="B42" s="84" t="s">
        <v>637</v>
      </c>
      <c r="C42" s="6"/>
      <c r="D42" s="6"/>
      <c r="E42" s="6"/>
      <c r="F42" s="613"/>
      <c r="G42" s="613"/>
      <c r="H42" s="6"/>
      <c r="I42" s="50"/>
      <c r="J42" s="50"/>
      <c r="K42" s="50"/>
      <c r="L42" s="50"/>
      <c r="M42" s="50"/>
      <c r="N42" s="50"/>
    </row>
    <row r="43" spans="1:14" x14ac:dyDescent="0.35">
      <c r="A43" s="50"/>
      <c r="B43" s="129" t="s">
        <v>223</v>
      </c>
      <c r="C43" s="6"/>
      <c r="D43" s="6"/>
      <c r="E43" s="6"/>
      <c r="F43" s="6"/>
      <c r="G43" s="6"/>
      <c r="H43" s="6"/>
      <c r="I43" s="50"/>
      <c r="J43" s="50"/>
      <c r="K43" s="50"/>
      <c r="L43" s="50"/>
      <c r="M43" s="50"/>
      <c r="N43" s="50"/>
    </row>
    <row r="44" spans="1:14" x14ac:dyDescent="0.35">
      <c r="A44" s="50"/>
      <c r="B44" s="50"/>
      <c r="C44" s="50"/>
      <c r="D44" s="50"/>
      <c r="E44" s="50"/>
      <c r="F44" s="50"/>
      <c r="G44" s="50"/>
      <c r="H44" s="50"/>
      <c r="I44" s="50"/>
      <c r="J44" s="50"/>
      <c r="K44" s="50"/>
      <c r="L44" s="50"/>
      <c r="M44" s="50"/>
      <c r="N44" s="50"/>
    </row>
    <row r="45" spans="1:14" ht="52.75" customHeight="1" x14ac:dyDescent="0.35">
      <c r="A45" s="50"/>
      <c r="B45" s="50"/>
      <c r="C45" s="50"/>
      <c r="D45" s="50"/>
      <c r="E45" s="50"/>
      <c r="F45" s="50"/>
      <c r="G45" s="50"/>
      <c r="H45" s="50"/>
      <c r="I45" s="50"/>
      <c r="J45" s="50"/>
      <c r="K45" s="50"/>
      <c r="L45" s="50"/>
      <c r="M45" s="50"/>
      <c r="N45" s="50"/>
    </row>
    <row r="46" spans="1:14" ht="133.75" customHeight="1" x14ac:dyDescent="0.35">
      <c r="A46" s="50"/>
      <c r="B46" s="50"/>
      <c r="C46" s="50"/>
      <c r="D46" s="50"/>
      <c r="E46" s="50"/>
      <c r="F46" s="50"/>
      <c r="G46" s="50"/>
      <c r="H46" s="50"/>
      <c r="I46" s="50"/>
      <c r="J46" s="50"/>
      <c r="K46" s="50"/>
      <c r="L46" s="50"/>
      <c r="M46" s="50"/>
      <c r="N46" s="50"/>
    </row>
    <row r="47" spans="1:14" ht="133.75" customHeight="1" x14ac:dyDescent="0.35">
      <c r="A47" s="50"/>
      <c r="B47" s="50"/>
      <c r="C47" s="50"/>
      <c r="D47" s="50"/>
      <c r="E47" s="50"/>
      <c r="F47" s="50"/>
      <c r="G47" s="50"/>
      <c r="H47" s="50"/>
      <c r="I47" s="50"/>
      <c r="J47" s="50"/>
      <c r="K47" s="50"/>
      <c r="L47" s="50"/>
      <c r="M47" s="50"/>
      <c r="N47" s="50"/>
    </row>
  </sheetData>
  <sheetProtection algorithmName="SHA-512" hashValue="7Kv3nScuO8Ve+kgwPai1THAVf9JsduIIChzCdMym6DFRMJiZC6P8aJhuN+1u8Bd9OaKu9ZrcIzE4sVv/tLMasg==" saltValue="4ZHYLZzVp7SS+0sydZeidQ==" spinCount="100000" sheet="1" objects="1" scenarios="1"/>
  <mergeCells count="10">
    <mergeCell ref="F40:G40"/>
    <mergeCell ref="F42:G42"/>
    <mergeCell ref="C7:D8"/>
    <mergeCell ref="F7:F8"/>
    <mergeCell ref="E7:E8"/>
    <mergeCell ref="F36:G36"/>
    <mergeCell ref="F38:G38"/>
    <mergeCell ref="C12:G12"/>
    <mergeCell ref="C13:G13"/>
    <mergeCell ref="C14:G14"/>
  </mergeCells>
  <conditionalFormatting sqref="E7">
    <cfRule type="cellIs" dxfId="375" priority="1" operator="equal">
      <formula>"NO"</formula>
    </cfRule>
    <cfRule type="cellIs" dxfId="374" priority="2" operator="equal">
      <formula>"YES"</formula>
    </cfRule>
  </conditionalFormatting>
  <dataValidations count="4">
    <dataValidation allowBlank="1" showInputMessage="1" showErrorMessage="1" sqref="G20:G29"/>
    <dataValidation type="list" allowBlank="1" showInputMessage="1" showErrorMessage="1" errorTitle="Error" error="Please select an item from the list!" sqref="E7">
      <formula1>INDIRECT("List_Yes_No[Spalte1]")</formula1>
    </dataValidation>
    <dataValidation type="list" allowBlank="1" showInputMessage="1" showErrorMessage="1" error="Please select an item from the list!" sqref="F19:F29">
      <formula1>Materials_List_1_</formula1>
    </dataValidation>
    <dataValidation type="whole" allowBlank="1" showInputMessage="1" showErrorMessage="1" errorTitle="Enter number" error="Please enter a number without decimal places!" sqref="E19:E29">
      <formula1>0</formula1>
      <formula2>9999999</formula2>
    </dataValidation>
  </dataValidations>
  <hyperlinks>
    <hyperlink ref="H2" location="Menu!A1" display="← Menue"/>
  </hyperlinks>
  <pageMargins left="0.7" right="0.7" top="0.78740157499999996" bottom="0.78740157499999996"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AC101"/>
  <sheetViews>
    <sheetView showGridLines="0" showRowColHeaders="0" workbookViewId="0">
      <pane ySplit="9" topLeftCell="A10" activePane="bottomLeft" state="frozen"/>
      <selection activeCell="H9" sqref="H9:J10"/>
      <selection pane="bottomLeft" activeCell="G12" sqref="G12"/>
    </sheetView>
  </sheetViews>
  <sheetFormatPr defaultColWidth="10.90625" defaultRowHeight="14.5" x14ac:dyDescent="0.35"/>
  <cols>
    <col min="1" max="1" width="2.36328125" customWidth="1"/>
    <col min="2" max="2" width="3.54296875" customWidth="1"/>
    <col min="3" max="3" width="25.54296875" customWidth="1"/>
    <col min="4" max="4" width="10.6328125" customWidth="1"/>
    <col min="5" max="5" width="8.54296875" customWidth="1"/>
    <col min="6" max="6" width="15.453125" customWidth="1"/>
    <col min="7" max="7" width="17.1796875" customWidth="1"/>
    <col min="8" max="8" width="18.6328125" customWidth="1"/>
    <col min="9" max="9" width="19" customWidth="1"/>
    <col min="10" max="10" width="8.81640625" customWidth="1"/>
    <col min="11" max="11" width="18.6328125" customWidth="1"/>
    <col min="12" max="12" width="15.453125" customWidth="1"/>
    <col min="13" max="13" width="19.36328125" customWidth="1"/>
    <col min="14" max="14" width="21.453125" customWidth="1"/>
    <col min="15" max="15" width="16.54296875" customWidth="1"/>
    <col min="16" max="16" width="17.6328125" customWidth="1"/>
    <col min="18" max="18" width="15" customWidth="1"/>
    <col min="20" max="20" width="20.08984375" customWidth="1"/>
    <col min="21" max="21" width="27.6328125" customWidth="1"/>
    <col min="22" max="22" width="3.36328125" customWidth="1"/>
    <col min="23" max="23" width="15.1796875" customWidth="1"/>
    <col min="25" max="25" width="1.6328125" customWidth="1"/>
    <col min="26" max="26" width="32.1796875" customWidth="1"/>
    <col min="27" max="27" width="2.36328125" customWidth="1"/>
    <col min="28" max="28" width="24.6328125" customWidth="1"/>
    <col min="29" max="29" width="53.81640625" customWidth="1"/>
  </cols>
  <sheetData>
    <row r="1" spans="1:29" s="50" customFormat="1" ht="3.65" customHeight="1" x14ac:dyDescent="0.35"/>
    <row r="2" spans="1:29" s="50" customFormat="1" ht="24.65" customHeight="1" x14ac:dyDescent="0.35">
      <c r="C2" s="67" t="s">
        <v>646</v>
      </c>
      <c r="N2" s="27" t="s">
        <v>151</v>
      </c>
    </row>
    <row r="3" spans="1:29" s="50" customFormat="1" ht="4.25" customHeight="1" x14ac:dyDescent="0.35"/>
    <row r="4" spans="1:29" ht="3.65" customHeight="1" x14ac:dyDescent="0.35">
      <c r="A4" s="3"/>
      <c r="B4" s="3"/>
      <c r="C4" s="3"/>
      <c r="D4" s="3"/>
      <c r="E4" s="3"/>
      <c r="F4" s="3"/>
      <c r="G4" s="3"/>
      <c r="H4" s="3"/>
      <c r="I4" s="3"/>
      <c r="J4" s="3"/>
      <c r="K4" s="3"/>
      <c r="L4" s="3"/>
      <c r="M4" s="3"/>
      <c r="N4" s="3"/>
      <c r="O4" s="3"/>
      <c r="P4" s="3"/>
      <c r="Q4" s="3"/>
      <c r="R4" s="3"/>
      <c r="S4" s="3"/>
      <c r="T4" s="3"/>
      <c r="U4" s="3"/>
      <c r="V4" s="3"/>
      <c r="W4" s="3"/>
      <c r="X4" s="3"/>
      <c r="Y4" s="3"/>
      <c r="Z4" s="3"/>
      <c r="AA4" s="3"/>
      <c r="AB4" s="3"/>
      <c r="AC4" s="3"/>
    </row>
    <row r="5" spans="1:29" ht="19.75" customHeight="1" x14ac:dyDescent="0.35">
      <c r="A5" s="3"/>
      <c r="B5" s="3"/>
      <c r="C5" s="626" t="s">
        <v>584</v>
      </c>
      <c r="D5" s="626"/>
      <c r="E5" s="626"/>
      <c r="F5" s="626"/>
      <c r="G5" s="626"/>
      <c r="H5" s="626"/>
      <c r="I5" s="626"/>
      <c r="J5" s="626"/>
      <c r="K5" s="626"/>
      <c r="L5" s="626"/>
      <c r="M5" s="626"/>
      <c r="N5" s="626"/>
      <c r="O5" s="626"/>
      <c r="P5" s="626"/>
      <c r="Q5" s="3"/>
      <c r="R5" s="3"/>
      <c r="S5" s="3"/>
      <c r="T5" s="3"/>
      <c r="U5" s="3"/>
      <c r="V5" s="3"/>
      <c r="W5" s="3"/>
      <c r="X5" s="3"/>
      <c r="Y5" s="3"/>
      <c r="Z5" s="3"/>
      <c r="AA5" s="3"/>
      <c r="AB5" s="3"/>
      <c r="AC5" s="3"/>
    </row>
    <row r="6" spans="1:29" s="2" customFormat="1" ht="59.4" customHeight="1" x14ac:dyDescent="0.35">
      <c r="A6" s="20"/>
      <c r="B6" s="20"/>
      <c r="C6" s="627" t="s">
        <v>696</v>
      </c>
      <c r="D6" s="627"/>
      <c r="E6" s="627"/>
      <c r="F6" s="627"/>
      <c r="G6" s="627"/>
      <c r="H6" s="627"/>
      <c r="I6" s="627"/>
      <c r="J6" s="627"/>
      <c r="K6" s="627"/>
      <c r="L6" s="627"/>
      <c r="M6" s="433"/>
      <c r="N6" s="370" t="s">
        <v>568</v>
      </c>
      <c r="O6" s="20"/>
      <c r="P6" s="20"/>
      <c r="Q6" s="20"/>
      <c r="R6" s="20"/>
      <c r="S6" s="20"/>
      <c r="T6" s="20"/>
      <c r="U6" s="20"/>
      <c r="V6" s="20"/>
      <c r="W6" s="461"/>
      <c r="X6" s="20"/>
      <c r="Y6" s="20"/>
      <c r="Z6" s="20"/>
      <c r="AA6" s="20"/>
      <c r="AB6" s="20"/>
      <c r="AC6" s="20"/>
    </row>
    <row r="7" spans="1:29" ht="16.25" customHeight="1" x14ac:dyDescent="0.35">
      <c r="A7" s="3"/>
      <c r="B7" s="3"/>
      <c r="C7" s="3"/>
      <c r="D7" s="3"/>
      <c r="E7" s="3"/>
      <c r="F7" s="449"/>
      <c r="G7" s="449"/>
      <c r="H7" s="3"/>
      <c r="I7" s="3"/>
      <c r="J7" s="3"/>
      <c r="K7" s="3"/>
      <c r="L7" s="3"/>
      <c r="M7" s="3"/>
      <c r="N7" s="3"/>
      <c r="O7" s="3"/>
      <c r="P7" s="3"/>
      <c r="Q7" s="3"/>
      <c r="R7" s="3"/>
      <c r="S7" s="3"/>
      <c r="T7" s="3"/>
      <c r="U7" s="3"/>
      <c r="V7" s="3"/>
      <c r="W7" s="4" t="s">
        <v>651</v>
      </c>
      <c r="X7" s="4"/>
      <c r="Y7" s="3"/>
      <c r="Z7" s="3"/>
      <c r="AA7" s="3"/>
      <c r="AB7" s="3"/>
      <c r="AC7" s="3"/>
    </row>
    <row r="8" spans="1:29" x14ac:dyDescent="0.35">
      <c r="A8" s="3"/>
      <c r="B8" s="4"/>
      <c r="C8" s="76" t="s">
        <v>163</v>
      </c>
      <c r="D8" s="76" t="s">
        <v>164</v>
      </c>
      <c r="E8" s="76" t="s">
        <v>165</v>
      </c>
      <c r="F8" s="76" t="s">
        <v>661</v>
      </c>
      <c r="G8" s="76" t="s">
        <v>662</v>
      </c>
      <c r="H8" s="76" t="s">
        <v>38</v>
      </c>
      <c r="I8" s="76" t="s">
        <v>649</v>
      </c>
      <c r="J8" s="76" t="s">
        <v>650</v>
      </c>
      <c r="K8" s="76" t="s">
        <v>167</v>
      </c>
      <c r="L8" s="76" t="s">
        <v>597</v>
      </c>
      <c r="M8" s="76" t="s">
        <v>596</v>
      </c>
      <c r="N8" s="76" t="s">
        <v>169</v>
      </c>
      <c r="O8" s="76" t="s">
        <v>170</v>
      </c>
      <c r="P8" s="76" t="s">
        <v>171</v>
      </c>
      <c r="Q8" s="76" t="s">
        <v>172</v>
      </c>
      <c r="R8" s="76" t="s">
        <v>173</v>
      </c>
      <c r="S8" s="76" t="s">
        <v>174</v>
      </c>
      <c r="T8" s="76" t="s">
        <v>175</v>
      </c>
      <c r="U8" s="76" t="s">
        <v>176</v>
      </c>
      <c r="V8" s="76"/>
      <c r="W8" s="450" t="s">
        <v>587</v>
      </c>
      <c r="X8" s="450" t="s">
        <v>647</v>
      </c>
      <c r="Y8" s="4"/>
      <c r="Z8" s="76" t="s">
        <v>587</v>
      </c>
      <c r="AA8" s="4"/>
      <c r="AB8" s="3"/>
      <c r="AC8" s="3"/>
    </row>
    <row r="9" spans="1:29" ht="72.650000000000006" customHeight="1" x14ac:dyDescent="0.35">
      <c r="A9" s="3"/>
      <c r="B9" s="4"/>
      <c r="C9" s="68" t="s">
        <v>153</v>
      </c>
      <c r="D9" s="70" t="s">
        <v>154</v>
      </c>
      <c r="E9" s="70" t="s">
        <v>155</v>
      </c>
      <c r="F9" s="70" t="s">
        <v>156</v>
      </c>
      <c r="G9" s="488" t="s">
        <v>648</v>
      </c>
      <c r="H9" s="70" t="s">
        <v>157</v>
      </c>
      <c r="I9" s="488" t="s">
        <v>697</v>
      </c>
      <c r="J9" s="488" t="s">
        <v>656</v>
      </c>
      <c r="K9" s="70" t="s">
        <v>158</v>
      </c>
      <c r="L9" s="70" t="s">
        <v>595</v>
      </c>
      <c r="M9" s="70" t="s">
        <v>600</v>
      </c>
      <c r="N9" s="488" t="s">
        <v>698</v>
      </c>
      <c r="O9" s="488" t="s">
        <v>655</v>
      </c>
      <c r="P9" s="70" t="s">
        <v>589</v>
      </c>
      <c r="Q9" s="70" t="s">
        <v>159</v>
      </c>
      <c r="R9" s="488" t="s">
        <v>703</v>
      </c>
      <c r="S9" s="490" t="s">
        <v>702</v>
      </c>
      <c r="T9" s="68" t="s">
        <v>160</v>
      </c>
      <c r="U9" s="69" t="s">
        <v>161</v>
      </c>
      <c r="V9" s="4"/>
      <c r="W9" s="489" t="s">
        <v>700</v>
      </c>
      <c r="X9" s="490" t="s">
        <v>701</v>
      </c>
      <c r="Y9" s="4"/>
      <c r="Z9" s="434" t="s">
        <v>588</v>
      </c>
      <c r="AA9" s="4"/>
      <c r="AB9" s="3"/>
      <c r="AC9" s="3"/>
    </row>
    <row r="10" spans="1:29" ht="15" customHeight="1" x14ac:dyDescent="0.35">
      <c r="A10" s="3"/>
      <c r="B10" s="4"/>
      <c r="C10" s="451"/>
      <c r="D10" s="452"/>
      <c r="E10" s="452"/>
      <c r="F10" s="491"/>
      <c r="G10" s="492"/>
      <c r="H10" s="453"/>
      <c r="I10" s="454"/>
      <c r="J10" s="452"/>
      <c r="K10" s="453"/>
      <c r="L10" s="455"/>
      <c r="M10" s="455"/>
      <c r="N10" s="456"/>
      <c r="O10" s="383"/>
      <c r="P10" s="383"/>
      <c r="Q10" s="457"/>
      <c r="R10" s="431" t="str">
        <f>IF(OR($N10="",$N10=0,AND(F10="OTHER",$N10&lt;&gt;100),AND($F10="Toner",$N10&lt;&gt;100),AND($F10="Ink",$N10&lt;&gt;100),AND($F10="Varnish",$N10&lt;&gt;100),AND($F10="Other",$N10&lt;&gt;100),$F10=""),"",IF(NOT(OR($I10&lt;&gt;"Not relevant classification",$J10="YES")),"not relevant",$N10*$O10*$P10/100000))</f>
        <v/>
      </c>
      <c r="S10" s="432" t="str">
        <f>IF(OR(R10="Not relevant",R10=0,R10=""),"",IF(AND((NOT(R10="")),R10&gt;0.1),"YES","NO"))</f>
        <v/>
      </c>
      <c r="T10" s="439"/>
      <c r="U10" s="439"/>
      <c r="V10" s="466">
        <f>IFERROR(MATCH(I10,LIST_RISK_PHRASES[Annex 2.6],0),0)</f>
        <v>0</v>
      </c>
      <c r="W10" s="431" t="str">
        <f>IF(OR(C10="",N10="",N10=0),"",IF(OR(F10="OTHER",F10="Toner",F10="Ink",F10="Varnish",I10="Not relevant classification",V10=0),"not relevant",N10*P10/100))</f>
        <v/>
      </c>
      <c r="X10" s="432" t="str">
        <f>IF(OR(W10="Not relevant",W10=0,W10=""),"",IF(AND((NOT(W10="")),W10&gt;0.1,W10&lt;&gt;"Not relevant"),"YES","NO"))</f>
        <v/>
      </c>
      <c r="Y10" s="440"/>
      <c r="Z10" s="458"/>
      <c r="AA10" s="4"/>
      <c r="AB10" s="3"/>
      <c r="AC10" s="3"/>
    </row>
    <row r="11" spans="1:29" ht="15" customHeight="1" x14ac:dyDescent="0.35">
      <c r="A11" s="3"/>
      <c r="B11" s="4"/>
      <c r="C11" s="451"/>
      <c r="D11" s="448"/>
      <c r="E11" s="448"/>
      <c r="F11" s="491"/>
      <c r="G11" s="493"/>
      <c r="H11" s="453"/>
      <c r="I11" s="385"/>
      <c r="J11" s="448"/>
      <c r="K11" s="384"/>
      <c r="L11" s="388"/>
      <c r="M11" s="388"/>
      <c r="N11" s="387"/>
      <c r="O11" s="383"/>
      <c r="P11" s="383"/>
      <c r="Q11" s="457"/>
      <c r="R11" s="431" t="str">
        <f t="shared" ref="R11:R61" si="0">IF(OR($N11="",$N11=0,AND(F11="OTHER",$N11&lt;&gt;100),AND($F11="Toner",$N11&lt;&gt;100),AND($F11="Ink",$N11&lt;&gt;100),AND($F11="Varnish",$N11&lt;&gt;100),AND($F11="Other",$N11&lt;&gt;100),$F11=""),"",IF(NOT(OR($I11&lt;&gt;"Not relevant classification",$J11="YES")),"not relevant",$N11*$O11*$P11/100000))</f>
        <v/>
      </c>
      <c r="S11" s="432" t="str">
        <f t="shared" ref="S11:S61" si="1">IF(OR(R11="Not relevant",R11=0,R11=""),"",IF(AND((NOT(R11="")),R11&gt;0.1),"YES","NO"))</f>
        <v/>
      </c>
      <c r="T11" s="439"/>
      <c r="U11" s="441"/>
      <c r="V11" s="466">
        <f>IFERROR(MATCH(I11,LIST_RISK_PHRASES[Annex 2.6],0),0)</f>
        <v>0</v>
      </c>
      <c r="W11" s="431" t="str">
        <f t="shared" ref="W11:W61" si="2">IF(OR(C11="",N11="",N11=0),"",IF(OR(F11="OTHER",F11="Toner",F11="Ink",F11="Varnish",I11="Not relevant classification",V11=0),"not relevant",N11*P11/100))</f>
        <v/>
      </c>
      <c r="X11" s="432" t="str">
        <f t="shared" ref="X11:X61" si="3">IF(OR(W11="Not relevant",W11=0,W11=""),"",IF(AND((NOT(W11="")),W11&gt;0.1,W11&lt;&gt;"Not relevant"),"YES","NO"))</f>
        <v/>
      </c>
      <c r="Y11" s="440"/>
      <c r="Z11" s="459"/>
      <c r="AA11" s="4"/>
      <c r="AB11" s="3"/>
      <c r="AC11" s="3"/>
    </row>
    <row r="12" spans="1:29" ht="15" customHeight="1" x14ac:dyDescent="0.35">
      <c r="A12" s="3"/>
      <c r="B12" s="4"/>
      <c r="C12" s="451"/>
      <c r="D12" s="448"/>
      <c r="E12" s="448"/>
      <c r="F12" s="491"/>
      <c r="G12" s="493"/>
      <c r="H12" s="453"/>
      <c r="I12" s="385"/>
      <c r="J12" s="448"/>
      <c r="K12" s="384"/>
      <c r="L12" s="388"/>
      <c r="M12" s="388"/>
      <c r="N12" s="387"/>
      <c r="O12" s="383"/>
      <c r="P12" s="383"/>
      <c r="Q12" s="457"/>
      <c r="R12" s="431" t="str">
        <f t="shared" si="0"/>
        <v/>
      </c>
      <c r="S12" s="432" t="str">
        <f t="shared" si="1"/>
        <v/>
      </c>
      <c r="T12" s="439"/>
      <c r="U12" s="441"/>
      <c r="V12" s="466">
        <f>IFERROR(MATCH(I12,LIST_RISK_PHRASES[Annex 2.6],0),0)</f>
        <v>0</v>
      </c>
      <c r="W12" s="431" t="str">
        <f t="shared" si="2"/>
        <v/>
      </c>
      <c r="X12" s="432" t="str">
        <f t="shared" si="3"/>
        <v/>
      </c>
      <c r="Y12" s="440"/>
      <c r="Z12" s="459"/>
      <c r="AA12" s="4"/>
      <c r="AB12" s="3"/>
      <c r="AC12" s="3"/>
    </row>
    <row r="13" spans="1:29" ht="15" customHeight="1" x14ac:dyDescent="0.35">
      <c r="A13" s="3"/>
      <c r="B13" s="4"/>
      <c r="C13" s="437"/>
      <c r="D13" s="448"/>
      <c r="E13" s="448"/>
      <c r="F13" s="491"/>
      <c r="G13" s="493"/>
      <c r="H13" s="388"/>
      <c r="I13" s="385"/>
      <c r="J13" s="448"/>
      <c r="K13" s="447"/>
      <c r="L13" s="494"/>
      <c r="M13" s="388"/>
      <c r="N13" s="387"/>
      <c r="O13" s="383"/>
      <c r="P13" s="383"/>
      <c r="Q13" s="457"/>
      <c r="R13" s="431" t="str">
        <f t="shared" si="0"/>
        <v/>
      </c>
      <c r="S13" s="432" t="str">
        <f t="shared" si="1"/>
        <v/>
      </c>
      <c r="T13" s="439"/>
      <c r="U13" s="441"/>
      <c r="V13" s="466">
        <f>IFERROR(MATCH(I13,LIST_RISK_PHRASES[Annex 2.6],0),0)</f>
        <v>0</v>
      </c>
      <c r="W13" s="431" t="str">
        <f t="shared" si="2"/>
        <v/>
      </c>
      <c r="X13" s="432" t="str">
        <f t="shared" si="3"/>
        <v/>
      </c>
      <c r="Y13" s="440"/>
      <c r="Z13" s="459"/>
      <c r="AA13" s="4"/>
      <c r="AB13" s="3"/>
      <c r="AC13" s="3"/>
    </row>
    <row r="14" spans="1:29" ht="15" customHeight="1" x14ac:dyDescent="0.35">
      <c r="A14" s="3"/>
      <c r="B14" s="4"/>
      <c r="C14" s="437"/>
      <c r="D14" s="448"/>
      <c r="E14" s="448"/>
      <c r="F14" s="491"/>
      <c r="G14" s="493"/>
      <c r="H14" s="388"/>
      <c r="I14" s="385"/>
      <c r="J14" s="448"/>
      <c r="K14" s="447"/>
      <c r="L14" s="388"/>
      <c r="M14" s="388"/>
      <c r="N14" s="387"/>
      <c r="O14" s="383"/>
      <c r="P14" s="386"/>
      <c r="Q14" s="457"/>
      <c r="R14" s="431" t="str">
        <f t="shared" si="0"/>
        <v/>
      </c>
      <c r="S14" s="432" t="str">
        <f t="shared" si="1"/>
        <v/>
      </c>
      <c r="T14" s="439"/>
      <c r="U14" s="441"/>
      <c r="V14" s="466">
        <f>IFERROR(MATCH(I14,LIST_RISK_PHRASES[Annex 2.6],0),0)</f>
        <v>0</v>
      </c>
      <c r="W14" s="431" t="str">
        <f t="shared" si="2"/>
        <v/>
      </c>
      <c r="X14" s="432" t="str">
        <f t="shared" si="3"/>
        <v/>
      </c>
      <c r="Y14" s="440"/>
      <c r="Z14" s="459"/>
      <c r="AA14" s="4"/>
      <c r="AB14" s="3"/>
      <c r="AC14" s="3"/>
    </row>
    <row r="15" spans="1:29" ht="15" customHeight="1" x14ac:dyDescent="0.35">
      <c r="A15" s="3"/>
      <c r="B15" s="4"/>
      <c r="C15" s="437"/>
      <c r="D15" s="448"/>
      <c r="E15" s="448"/>
      <c r="F15" s="491"/>
      <c r="G15" s="493"/>
      <c r="H15" s="388"/>
      <c r="I15" s="385"/>
      <c r="J15" s="448"/>
      <c r="K15" s="447"/>
      <c r="L15" s="388"/>
      <c r="M15" s="388"/>
      <c r="N15" s="387"/>
      <c r="O15" s="383"/>
      <c r="P15" s="386"/>
      <c r="Q15" s="457"/>
      <c r="R15" s="431" t="str">
        <f t="shared" si="0"/>
        <v/>
      </c>
      <c r="S15" s="432" t="str">
        <f t="shared" si="1"/>
        <v/>
      </c>
      <c r="T15" s="439"/>
      <c r="U15" s="441"/>
      <c r="V15" s="466">
        <f>IFERROR(MATCH(I15,LIST_RISK_PHRASES[Annex 2.6],0),0)</f>
        <v>0</v>
      </c>
      <c r="W15" s="431" t="str">
        <f t="shared" si="2"/>
        <v/>
      </c>
      <c r="X15" s="432" t="str">
        <f t="shared" si="3"/>
        <v/>
      </c>
      <c r="Y15" s="440"/>
      <c r="Z15" s="459"/>
      <c r="AA15" s="4"/>
      <c r="AB15" s="3"/>
      <c r="AC15" s="3"/>
    </row>
    <row r="16" spans="1:29" ht="15" customHeight="1" x14ac:dyDescent="0.35">
      <c r="A16" s="3"/>
      <c r="B16" s="4"/>
      <c r="C16" s="437"/>
      <c r="D16" s="448"/>
      <c r="E16" s="448"/>
      <c r="F16" s="491"/>
      <c r="G16" s="493"/>
      <c r="H16" s="388"/>
      <c r="I16" s="385"/>
      <c r="J16" s="448"/>
      <c r="K16" s="447"/>
      <c r="L16" s="388"/>
      <c r="M16" s="388"/>
      <c r="N16" s="387"/>
      <c r="O16" s="383"/>
      <c r="P16" s="386"/>
      <c r="Q16" s="457"/>
      <c r="R16" s="431" t="str">
        <f t="shared" si="0"/>
        <v/>
      </c>
      <c r="S16" s="432" t="str">
        <f t="shared" si="1"/>
        <v/>
      </c>
      <c r="T16" s="439"/>
      <c r="U16" s="441"/>
      <c r="V16" s="466">
        <f>IFERROR(MATCH(I16,LIST_RISK_PHRASES[Annex 2.6],0),0)</f>
        <v>0</v>
      </c>
      <c r="W16" s="431" t="str">
        <f t="shared" si="2"/>
        <v/>
      </c>
      <c r="X16" s="432" t="str">
        <f t="shared" si="3"/>
        <v/>
      </c>
      <c r="Y16" s="440"/>
      <c r="Z16" s="459"/>
      <c r="AA16" s="4"/>
      <c r="AB16" s="3"/>
      <c r="AC16" s="3"/>
    </row>
    <row r="17" spans="1:29" ht="15" customHeight="1" x14ac:dyDescent="0.35">
      <c r="A17" s="3"/>
      <c r="B17" s="4"/>
      <c r="C17" s="437"/>
      <c r="D17" s="448"/>
      <c r="E17" s="448"/>
      <c r="F17" s="491"/>
      <c r="G17" s="493"/>
      <c r="H17" s="388"/>
      <c r="I17" s="385"/>
      <c r="J17" s="448"/>
      <c r="K17" s="447"/>
      <c r="L17" s="388"/>
      <c r="M17" s="388"/>
      <c r="N17" s="387"/>
      <c r="O17" s="383"/>
      <c r="P17" s="386"/>
      <c r="Q17" s="457"/>
      <c r="R17" s="431" t="str">
        <f t="shared" si="0"/>
        <v/>
      </c>
      <c r="S17" s="432" t="str">
        <f t="shared" si="1"/>
        <v/>
      </c>
      <c r="T17" s="439"/>
      <c r="U17" s="441"/>
      <c r="V17" s="466">
        <f>IFERROR(MATCH(I17,LIST_RISK_PHRASES[Annex 2.6],0),0)</f>
        <v>0</v>
      </c>
      <c r="W17" s="431" t="str">
        <f t="shared" si="2"/>
        <v/>
      </c>
      <c r="X17" s="432" t="str">
        <f t="shared" si="3"/>
        <v/>
      </c>
      <c r="Y17" s="440"/>
      <c r="Z17" s="459"/>
      <c r="AA17" s="4"/>
      <c r="AB17" s="3"/>
      <c r="AC17" s="3"/>
    </row>
    <row r="18" spans="1:29" ht="15" customHeight="1" x14ac:dyDescent="0.35">
      <c r="A18" s="3"/>
      <c r="B18" s="4"/>
      <c r="C18" s="437"/>
      <c r="D18" s="448"/>
      <c r="E18" s="448"/>
      <c r="F18" s="491"/>
      <c r="G18" s="493"/>
      <c r="H18" s="388"/>
      <c r="I18" s="385"/>
      <c r="J18" s="448"/>
      <c r="K18" s="447"/>
      <c r="L18" s="388"/>
      <c r="M18" s="388"/>
      <c r="N18" s="387"/>
      <c r="O18" s="383"/>
      <c r="P18" s="386"/>
      <c r="Q18" s="457"/>
      <c r="R18" s="431" t="str">
        <f t="shared" si="0"/>
        <v/>
      </c>
      <c r="S18" s="432" t="str">
        <f t="shared" si="1"/>
        <v/>
      </c>
      <c r="T18" s="439"/>
      <c r="U18" s="441"/>
      <c r="V18" s="466">
        <f>IFERROR(MATCH(I18,LIST_RISK_PHRASES[Annex 2.6],0),0)</f>
        <v>0</v>
      </c>
      <c r="W18" s="431" t="str">
        <f t="shared" si="2"/>
        <v/>
      </c>
      <c r="X18" s="432" t="str">
        <f t="shared" si="3"/>
        <v/>
      </c>
      <c r="Y18" s="440"/>
      <c r="Z18" s="459"/>
      <c r="AA18" s="4"/>
      <c r="AB18" s="3"/>
      <c r="AC18" s="3"/>
    </row>
    <row r="19" spans="1:29" ht="15" customHeight="1" x14ac:dyDescent="0.35">
      <c r="A19" s="3"/>
      <c r="B19" s="4"/>
      <c r="C19" s="437"/>
      <c r="D19" s="448"/>
      <c r="E19" s="448"/>
      <c r="F19" s="491"/>
      <c r="G19" s="493"/>
      <c r="H19" s="388"/>
      <c r="I19" s="385"/>
      <c r="J19" s="448"/>
      <c r="K19" s="447"/>
      <c r="L19" s="388"/>
      <c r="M19" s="388"/>
      <c r="N19" s="387"/>
      <c r="O19" s="383"/>
      <c r="P19" s="386"/>
      <c r="Q19" s="457"/>
      <c r="R19" s="431" t="str">
        <f t="shared" si="0"/>
        <v/>
      </c>
      <c r="S19" s="432" t="str">
        <f t="shared" si="1"/>
        <v/>
      </c>
      <c r="T19" s="439"/>
      <c r="U19" s="441"/>
      <c r="V19" s="466">
        <f>IFERROR(MATCH(I19,LIST_RISK_PHRASES[Annex 2.6],0),0)</f>
        <v>0</v>
      </c>
      <c r="W19" s="431" t="str">
        <f t="shared" si="2"/>
        <v/>
      </c>
      <c r="X19" s="432" t="str">
        <f t="shared" si="3"/>
        <v/>
      </c>
      <c r="Y19" s="440"/>
      <c r="Z19" s="459"/>
      <c r="AA19" s="4"/>
      <c r="AB19" s="3"/>
      <c r="AC19" s="3"/>
    </row>
    <row r="20" spans="1:29" ht="15" customHeight="1" x14ac:dyDescent="0.35">
      <c r="A20" s="3"/>
      <c r="B20" s="4"/>
      <c r="C20" s="437"/>
      <c r="D20" s="448"/>
      <c r="E20" s="448"/>
      <c r="F20" s="491"/>
      <c r="G20" s="493"/>
      <c r="H20" s="388"/>
      <c r="I20" s="385"/>
      <c r="J20" s="448"/>
      <c r="K20" s="447"/>
      <c r="L20" s="388"/>
      <c r="M20" s="388"/>
      <c r="N20" s="387"/>
      <c r="O20" s="383"/>
      <c r="P20" s="386"/>
      <c r="Q20" s="457"/>
      <c r="R20" s="431" t="str">
        <f t="shared" si="0"/>
        <v/>
      </c>
      <c r="S20" s="432" t="str">
        <f t="shared" si="1"/>
        <v/>
      </c>
      <c r="T20" s="439"/>
      <c r="U20" s="441"/>
      <c r="V20" s="466">
        <f>IFERROR(MATCH(I20,LIST_RISK_PHRASES[Annex 2.6],0),0)</f>
        <v>0</v>
      </c>
      <c r="W20" s="431" t="str">
        <f t="shared" si="2"/>
        <v/>
      </c>
      <c r="X20" s="432" t="str">
        <f t="shared" si="3"/>
        <v/>
      </c>
      <c r="Y20" s="440"/>
      <c r="Z20" s="459"/>
      <c r="AA20" s="4"/>
      <c r="AB20" s="3"/>
      <c r="AC20" s="3"/>
    </row>
    <row r="21" spans="1:29" ht="15" customHeight="1" x14ac:dyDescent="0.35">
      <c r="A21" s="3"/>
      <c r="B21" s="4"/>
      <c r="C21" s="437"/>
      <c r="D21" s="448"/>
      <c r="E21" s="448"/>
      <c r="F21" s="491"/>
      <c r="G21" s="493"/>
      <c r="H21" s="388"/>
      <c r="I21" s="385"/>
      <c r="J21" s="448"/>
      <c r="K21" s="447"/>
      <c r="L21" s="388"/>
      <c r="M21" s="388"/>
      <c r="N21" s="387"/>
      <c r="O21" s="383"/>
      <c r="P21" s="386"/>
      <c r="Q21" s="457"/>
      <c r="R21" s="431" t="str">
        <f t="shared" si="0"/>
        <v/>
      </c>
      <c r="S21" s="432" t="str">
        <f t="shared" si="1"/>
        <v/>
      </c>
      <c r="T21" s="441"/>
      <c r="U21" s="441"/>
      <c r="V21" s="466">
        <f>IFERROR(MATCH(I21,LIST_RISK_PHRASES[Annex 2.6],0),0)</f>
        <v>0</v>
      </c>
      <c r="W21" s="431" t="str">
        <f t="shared" si="2"/>
        <v/>
      </c>
      <c r="X21" s="432" t="str">
        <f t="shared" si="3"/>
        <v/>
      </c>
      <c r="Y21" s="440"/>
      <c r="Z21" s="459"/>
      <c r="AA21" s="4"/>
      <c r="AB21" s="3"/>
      <c r="AC21" s="3"/>
    </row>
    <row r="22" spans="1:29" ht="15" customHeight="1" x14ac:dyDescent="0.35">
      <c r="A22" s="3"/>
      <c r="B22" s="4"/>
      <c r="C22" s="437"/>
      <c r="D22" s="448"/>
      <c r="E22" s="448"/>
      <c r="F22" s="491"/>
      <c r="G22" s="493"/>
      <c r="H22" s="388"/>
      <c r="I22" s="385"/>
      <c r="J22" s="448"/>
      <c r="K22" s="447"/>
      <c r="L22" s="388"/>
      <c r="M22" s="388"/>
      <c r="N22" s="387"/>
      <c r="O22" s="383"/>
      <c r="P22" s="386"/>
      <c r="Q22" s="457"/>
      <c r="R22" s="431" t="str">
        <f t="shared" si="0"/>
        <v/>
      </c>
      <c r="S22" s="432" t="str">
        <f t="shared" si="1"/>
        <v/>
      </c>
      <c r="T22" s="441"/>
      <c r="U22" s="441"/>
      <c r="V22" s="466">
        <f>IFERROR(MATCH(I22,LIST_RISK_PHRASES[Annex 2.6],0),0)</f>
        <v>0</v>
      </c>
      <c r="W22" s="431" t="str">
        <f t="shared" si="2"/>
        <v/>
      </c>
      <c r="X22" s="432" t="str">
        <f t="shared" si="3"/>
        <v/>
      </c>
      <c r="Y22" s="440"/>
      <c r="Z22" s="459"/>
      <c r="AA22" s="4"/>
      <c r="AB22" s="3"/>
      <c r="AC22" s="3"/>
    </row>
    <row r="23" spans="1:29" ht="15" customHeight="1" x14ac:dyDescent="0.35">
      <c r="A23" s="3"/>
      <c r="B23" s="4"/>
      <c r="C23" s="437"/>
      <c r="D23" s="448"/>
      <c r="E23" s="448"/>
      <c r="F23" s="491"/>
      <c r="G23" s="493"/>
      <c r="H23" s="388"/>
      <c r="I23" s="385"/>
      <c r="J23" s="448"/>
      <c r="K23" s="447"/>
      <c r="L23" s="388"/>
      <c r="M23" s="388"/>
      <c r="N23" s="387"/>
      <c r="O23" s="383"/>
      <c r="P23" s="386"/>
      <c r="Q23" s="457"/>
      <c r="R23" s="431" t="str">
        <f t="shared" si="0"/>
        <v/>
      </c>
      <c r="S23" s="432" t="str">
        <f t="shared" si="1"/>
        <v/>
      </c>
      <c r="T23" s="441"/>
      <c r="U23" s="441"/>
      <c r="V23" s="466">
        <f>IFERROR(MATCH(I23,LIST_RISK_PHRASES[Annex 2.6],0),0)</f>
        <v>0</v>
      </c>
      <c r="W23" s="431" t="str">
        <f t="shared" si="2"/>
        <v/>
      </c>
      <c r="X23" s="432" t="str">
        <f t="shared" si="3"/>
        <v/>
      </c>
      <c r="Y23" s="440"/>
      <c r="Z23" s="459"/>
      <c r="AA23" s="4"/>
      <c r="AB23" s="3"/>
      <c r="AC23" s="3"/>
    </row>
    <row r="24" spans="1:29" ht="15" customHeight="1" x14ac:dyDescent="0.35">
      <c r="A24" s="3"/>
      <c r="B24" s="4"/>
      <c r="C24" s="437"/>
      <c r="D24" s="448"/>
      <c r="E24" s="448"/>
      <c r="F24" s="491"/>
      <c r="G24" s="493"/>
      <c r="H24" s="388"/>
      <c r="I24" s="385"/>
      <c r="J24" s="448"/>
      <c r="K24" s="447"/>
      <c r="L24" s="388"/>
      <c r="M24" s="388"/>
      <c r="N24" s="387"/>
      <c r="O24" s="383"/>
      <c r="P24" s="386"/>
      <c r="Q24" s="457"/>
      <c r="R24" s="431" t="str">
        <f t="shared" si="0"/>
        <v/>
      </c>
      <c r="S24" s="432" t="str">
        <f t="shared" si="1"/>
        <v/>
      </c>
      <c r="T24" s="441"/>
      <c r="U24" s="441"/>
      <c r="V24" s="466">
        <f>IFERROR(MATCH(I24,LIST_RISK_PHRASES[Annex 2.6],0),0)</f>
        <v>0</v>
      </c>
      <c r="W24" s="431" t="str">
        <f t="shared" si="2"/>
        <v/>
      </c>
      <c r="X24" s="432" t="str">
        <f t="shared" si="3"/>
        <v/>
      </c>
      <c r="Y24" s="440"/>
      <c r="Z24" s="459"/>
      <c r="AA24" s="4"/>
      <c r="AB24" s="3"/>
      <c r="AC24" s="3"/>
    </row>
    <row r="25" spans="1:29" ht="15" customHeight="1" x14ac:dyDescent="0.35">
      <c r="A25" s="3"/>
      <c r="B25" s="4"/>
      <c r="C25" s="437"/>
      <c r="D25" s="448"/>
      <c r="E25" s="448"/>
      <c r="F25" s="491"/>
      <c r="G25" s="493"/>
      <c r="H25" s="388"/>
      <c r="I25" s="385"/>
      <c r="J25" s="448"/>
      <c r="K25" s="447"/>
      <c r="L25" s="388"/>
      <c r="M25" s="388"/>
      <c r="N25" s="387"/>
      <c r="O25" s="383"/>
      <c r="P25" s="386"/>
      <c r="Q25" s="457"/>
      <c r="R25" s="431" t="str">
        <f t="shared" si="0"/>
        <v/>
      </c>
      <c r="S25" s="432" t="str">
        <f t="shared" si="1"/>
        <v/>
      </c>
      <c r="T25" s="441"/>
      <c r="U25" s="441"/>
      <c r="V25" s="466">
        <f>IFERROR(MATCH(I25,LIST_RISK_PHRASES[Annex 2.6],0),0)</f>
        <v>0</v>
      </c>
      <c r="W25" s="431" t="str">
        <f t="shared" si="2"/>
        <v/>
      </c>
      <c r="X25" s="432" t="str">
        <f t="shared" si="3"/>
        <v/>
      </c>
      <c r="Y25" s="440"/>
      <c r="Z25" s="459"/>
      <c r="AA25" s="4"/>
      <c r="AB25" s="3"/>
      <c r="AC25" s="3"/>
    </row>
    <row r="26" spans="1:29" ht="15" customHeight="1" x14ac:dyDescent="0.35">
      <c r="A26" s="3"/>
      <c r="B26" s="4"/>
      <c r="C26" s="437"/>
      <c r="D26" s="448"/>
      <c r="E26" s="448"/>
      <c r="F26" s="491"/>
      <c r="G26" s="493"/>
      <c r="H26" s="388"/>
      <c r="I26" s="385"/>
      <c r="J26" s="448"/>
      <c r="K26" s="447"/>
      <c r="L26" s="388"/>
      <c r="M26" s="388"/>
      <c r="N26" s="387"/>
      <c r="O26" s="383"/>
      <c r="P26" s="386"/>
      <c r="Q26" s="457"/>
      <c r="R26" s="431" t="str">
        <f t="shared" si="0"/>
        <v/>
      </c>
      <c r="S26" s="432" t="str">
        <f t="shared" si="1"/>
        <v/>
      </c>
      <c r="T26" s="441"/>
      <c r="U26" s="441"/>
      <c r="V26" s="466">
        <f>IFERROR(MATCH(I26,LIST_RISK_PHRASES[Annex 2.6],0),0)</f>
        <v>0</v>
      </c>
      <c r="W26" s="431" t="str">
        <f t="shared" si="2"/>
        <v/>
      </c>
      <c r="X26" s="432" t="str">
        <f t="shared" si="3"/>
        <v/>
      </c>
      <c r="Y26" s="440"/>
      <c r="Z26" s="459"/>
      <c r="AA26" s="4"/>
      <c r="AB26" s="3"/>
      <c r="AC26" s="3"/>
    </row>
    <row r="27" spans="1:29" ht="15" customHeight="1" x14ac:dyDescent="0.35">
      <c r="A27" s="3"/>
      <c r="B27" s="4"/>
      <c r="C27" s="437"/>
      <c r="D27" s="448"/>
      <c r="E27" s="448"/>
      <c r="F27" s="491"/>
      <c r="G27" s="493"/>
      <c r="H27" s="388"/>
      <c r="I27" s="385"/>
      <c r="J27" s="448"/>
      <c r="K27" s="447"/>
      <c r="L27" s="388"/>
      <c r="M27" s="388"/>
      <c r="N27" s="387"/>
      <c r="O27" s="383"/>
      <c r="P27" s="386"/>
      <c r="Q27" s="457"/>
      <c r="R27" s="431" t="str">
        <f t="shared" si="0"/>
        <v/>
      </c>
      <c r="S27" s="432" t="str">
        <f t="shared" si="1"/>
        <v/>
      </c>
      <c r="T27" s="441"/>
      <c r="U27" s="441"/>
      <c r="V27" s="466">
        <f>IFERROR(MATCH(I27,LIST_RISK_PHRASES[Annex 2.6],0),0)</f>
        <v>0</v>
      </c>
      <c r="W27" s="431" t="str">
        <f t="shared" si="2"/>
        <v/>
      </c>
      <c r="X27" s="432" t="str">
        <f t="shared" si="3"/>
        <v/>
      </c>
      <c r="Y27" s="440"/>
      <c r="Z27" s="459"/>
      <c r="AA27" s="4"/>
      <c r="AB27" s="3"/>
      <c r="AC27" s="3"/>
    </row>
    <row r="28" spans="1:29" ht="15" customHeight="1" x14ac:dyDescent="0.35">
      <c r="A28" s="3"/>
      <c r="B28" s="4"/>
      <c r="C28" s="437"/>
      <c r="D28" s="448"/>
      <c r="E28" s="448"/>
      <c r="F28" s="491"/>
      <c r="G28" s="493"/>
      <c r="H28" s="388"/>
      <c r="I28" s="385"/>
      <c r="J28" s="448"/>
      <c r="K28" s="447"/>
      <c r="L28" s="388"/>
      <c r="M28" s="388"/>
      <c r="N28" s="387"/>
      <c r="O28" s="383"/>
      <c r="P28" s="386"/>
      <c r="Q28" s="457"/>
      <c r="R28" s="431" t="str">
        <f t="shared" si="0"/>
        <v/>
      </c>
      <c r="S28" s="432" t="str">
        <f t="shared" si="1"/>
        <v/>
      </c>
      <c r="T28" s="441"/>
      <c r="U28" s="441"/>
      <c r="V28" s="466">
        <f>IFERROR(MATCH(I28,LIST_RISK_PHRASES[Annex 2.6],0),0)</f>
        <v>0</v>
      </c>
      <c r="W28" s="431" t="str">
        <f t="shared" si="2"/>
        <v/>
      </c>
      <c r="X28" s="432" t="str">
        <f t="shared" si="3"/>
        <v/>
      </c>
      <c r="Y28" s="440"/>
      <c r="Z28" s="459"/>
      <c r="AA28" s="4"/>
      <c r="AB28" s="3"/>
      <c r="AC28" s="3"/>
    </row>
    <row r="29" spans="1:29" ht="15" customHeight="1" x14ac:dyDescent="0.35">
      <c r="A29" s="3"/>
      <c r="B29" s="4"/>
      <c r="C29" s="437"/>
      <c r="D29" s="448"/>
      <c r="E29" s="448"/>
      <c r="F29" s="491"/>
      <c r="G29" s="493"/>
      <c r="H29" s="388"/>
      <c r="I29" s="385"/>
      <c r="J29" s="448"/>
      <c r="K29" s="447"/>
      <c r="L29" s="388"/>
      <c r="M29" s="388"/>
      <c r="N29" s="387"/>
      <c r="O29" s="383"/>
      <c r="P29" s="386"/>
      <c r="Q29" s="457"/>
      <c r="R29" s="431" t="str">
        <f t="shared" si="0"/>
        <v/>
      </c>
      <c r="S29" s="432" t="str">
        <f t="shared" si="1"/>
        <v/>
      </c>
      <c r="T29" s="441"/>
      <c r="U29" s="441"/>
      <c r="V29" s="466">
        <f>IFERROR(MATCH(I29,LIST_RISK_PHRASES[Annex 2.6],0),0)</f>
        <v>0</v>
      </c>
      <c r="W29" s="431" t="str">
        <f t="shared" si="2"/>
        <v/>
      </c>
      <c r="X29" s="432" t="str">
        <f t="shared" si="3"/>
        <v/>
      </c>
      <c r="Y29" s="440"/>
      <c r="Z29" s="459"/>
      <c r="AA29" s="4"/>
      <c r="AB29" s="3"/>
      <c r="AC29" s="3"/>
    </row>
    <row r="30" spans="1:29" ht="15" customHeight="1" x14ac:dyDescent="0.35">
      <c r="A30" s="3"/>
      <c r="B30" s="4"/>
      <c r="C30" s="437"/>
      <c r="D30" s="448"/>
      <c r="E30" s="448"/>
      <c r="F30" s="491"/>
      <c r="G30" s="493"/>
      <c r="H30" s="388"/>
      <c r="I30" s="385"/>
      <c r="J30" s="448"/>
      <c r="K30" s="447"/>
      <c r="L30" s="388"/>
      <c r="M30" s="388"/>
      <c r="N30" s="387"/>
      <c r="O30" s="383"/>
      <c r="P30" s="386"/>
      <c r="Q30" s="457"/>
      <c r="R30" s="431" t="str">
        <f t="shared" si="0"/>
        <v/>
      </c>
      <c r="S30" s="432" t="str">
        <f t="shared" si="1"/>
        <v/>
      </c>
      <c r="T30" s="441"/>
      <c r="U30" s="441"/>
      <c r="V30" s="466">
        <f>IFERROR(MATCH(I30,LIST_RISK_PHRASES[Annex 2.6],0),0)</f>
        <v>0</v>
      </c>
      <c r="W30" s="431" t="str">
        <f t="shared" si="2"/>
        <v/>
      </c>
      <c r="X30" s="432" t="str">
        <f t="shared" si="3"/>
        <v/>
      </c>
      <c r="Y30" s="440"/>
      <c r="Z30" s="459"/>
      <c r="AA30" s="4"/>
      <c r="AB30" s="3"/>
      <c r="AC30" s="3"/>
    </row>
    <row r="31" spans="1:29" ht="15" customHeight="1" x14ac:dyDescent="0.35">
      <c r="A31" s="3"/>
      <c r="B31" s="4"/>
      <c r="C31" s="437"/>
      <c r="D31" s="448"/>
      <c r="E31" s="448"/>
      <c r="F31" s="491"/>
      <c r="G31" s="493"/>
      <c r="H31" s="388"/>
      <c r="I31" s="385"/>
      <c r="J31" s="448"/>
      <c r="K31" s="447"/>
      <c r="L31" s="388"/>
      <c r="M31" s="388"/>
      <c r="N31" s="387"/>
      <c r="O31" s="383"/>
      <c r="P31" s="386"/>
      <c r="Q31" s="457"/>
      <c r="R31" s="431" t="str">
        <f t="shared" si="0"/>
        <v/>
      </c>
      <c r="S31" s="432" t="str">
        <f t="shared" si="1"/>
        <v/>
      </c>
      <c r="T31" s="441"/>
      <c r="U31" s="441"/>
      <c r="V31" s="466">
        <f>IFERROR(MATCH(I31,LIST_RISK_PHRASES[Annex 2.6],0),0)</f>
        <v>0</v>
      </c>
      <c r="W31" s="431" t="str">
        <f t="shared" si="2"/>
        <v/>
      </c>
      <c r="X31" s="432" t="str">
        <f t="shared" si="3"/>
        <v/>
      </c>
      <c r="Y31" s="440"/>
      <c r="Z31" s="459"/>
      <c r="AA31" s="4"/>
      <c r="AB31" s="3"/>
      <c r="AC31" s="3"/>
    </row>
    <row r="32" spans="1:29" ht="15" customHeight="1" x14ac:dyDescent="0.35">
      <c r="A32" s="3"/>
      <c r="B32" s="4"/>
      <c r="C32" s="437"/>
      <c r="D32" s="448"/>
      <c r="E32" s="448"/>
      <c r="F32" s="491"/>
      <c r="G32" s="493"/>
      <c r="H32" s="388"/>
      <c r="I32" s="385"/>
      <c r="J32" s="448"/>
      <c r="K32" s="447"/>
      <c r="L32" s="388"/>
      <c r="M32" s="388"/>
      <c r="N32" s="387"/>
      <c r="O32" s="383"/>
      <c r="P32" s="386"/>
      <c r="Q32" s="457"/>
      <c r="R32" s="431" t="str">
        <f t="shared" si="0"/>
        <v/>
      </c>
      <c r="S32" s="432" t="str">
        <f t="shared" si="1"/>
        <v/>
      </c>
      <c r="T32" s="441"/>
      <c r="U32" s="441"/>
      <c r="V32" s="466">
        <f>IFERROR(MATCH(I32,LIST_RISK_PHRASES[Annex 2.6],0),0)</f>
        <v>0</v>
      </c>
      <c r="W32" s="431" t="str">
        <f t="shared" si="2"/>
        <v/>
      </c>
      <c r="X32" s="432" t="str">
        <f t="shared" si="3"/>
        <v/>
      </c>
      <c r="Y32" s="440"/>
      <c r="Z32" s="459"/>
      <c r="AA32" s="4"/>
      <c r="AB32" s="3"/>
      <c r="AC32" s="3"/>
    </row>
    <row r="33" spans="1:29" ht="15" customHeight="1" x14ac:dyDescent="0.35">
      <c r="A33" s="3"/>
      <c r="B33" s="4"/>
      <c r="C33" s="437"/>
      <c r="D33" s="448"/>
      <c r="E33" s="448"/>
      <c r="F33" s="491"/>
      <c r="G33" s="493"/>
      <c r="H33" s="388"/>
      <c r="I33" s="385"/>
      <c r="J33" s="448"/>
      <c r="K33" s="447"/>
      <c r="L33" s="388"/>
      <c r="M33" s="388"/>
      <c r="N33" s="387"/>
      <c r="O33" s="383"/>
      <c r="P33" s="386"/>
      <c r="Q33" s="457"/>
      <c r="R33" s="431" t="str">
        <f t="shared" si="0"/>
        <v/>
      </c>
      <c r="S33" s="432" t="str">
        <f t="shared" si="1"/>
        <v/>
      </c>
      <c r="T33" s="441"/>
      <c r="U33" s="441"/>
      <c r="V33" s="466">
        <f>IFERROR(MATCH(I33,LIST_RISK_PHRASES[Annex 2.6],0),0)</f>
        <v>0</v>
      </c>
      <c r="W33" s="431" t="str">
        <f t="shared" si="2"/>
        <v/>
      </c>
      <c r="X33" s="432" t="str">
        <f t="shared" si="3"/>
        <v/>
      </c>
      <c r="Y33" s="440"/>
      <c r="Z33" s="459"/>
      <c r="AA33" s="4"/>
      <c r="AB33" s="3"/>
      <c r="AC33" s="3"/>
    </row>
    <row r="34" spans="1:29" ht="15" customHeight="1" x14ac:dyDescent="0.35">
      <c r="A34" s="3"/>
      <c r="B34" s="4"/>
      <c r="C34" s="437"/>
      <c r="D34" s="448"/>
      <c r="E34" s="448"/>
      <c r="F34" s="491"/>
      <c r="G34" s="493"/>
      <c r="H34" s="388"/>
      <c r="I34" s="385"/>
      <c r="J34" s="448"/>
      <c r="K34" s="447"/>
      <c r="L34" s="388"/>
      <c r="M34" s="388"/>
      <c r="N34" s="387"/>
      <c r="O34" s="383"/>
      <c r="P34" s="386"/>
      <c r="Q34" s="457"/>
      <c r="R34" s="431" t="str">
        <f t="shared" si="0"/>
        <v/>
      </c>
      <c r="S34" s="432" t="str">
        <f t="shared" si="1"/>
        <v/>
      </c>
      <c r="T34" s="441"/>
      <c r="U34" s="441"/>
      <c r="V34" s="466">
        <f>IFERROR(MATCH(I34,LIST_RISK_PHRASES[Annex 2.6],0),0)</f>
        <v>0</v>
      </c>
      <c r="W34" s="431" t="str">
        <f t="shared" si="2"/>
        <v/>
      </c>
      <c r="X34" s="432" t="str">
        <f t="shared" si="3"/>
        <v/>
      </c>
      <c r="Y34" s="440"/>
      <c r="Z34" s="459"/>
      <c r="AA34" s="4"/>
      <c r="AB34" s="3"/>
      <c r="AC34" s="3"/>
    </row>
    <row r="35" spans="1:29" ht="15" customHeight="1" x14ac:dyDescent="0.35">
      <c r="A35" s="3"/>
      <c r="B35" s="4"/>
      <c r="C35" s="437"/>
      <c r="D35" s="448"/>
      <c r="E35" s="448"/>
      <c r="F35" s="491"/>
      <c r="G35" s="493"/>
      <c r="H35" s="388"/>
      <c r="I35" s="385"/>
      <c r="J35" s="448"/>
      <c r="K35" s="447"/>
      <c r="L35" s="388"/>
      <c r="M35" s="388"/>
      <c r="N35" s="387"/>
      <c r="O35" s="383"/>
      <c r="P35" s="386"/>
      <c r="Q35" s="457"/>
      <c r="R35" s="431" t="str">
        <f t="shared" si="0"/>
        <v/>
      </c>
      <c r="S35" s="432" t="str">
        <f t="shared" si="1"/>
        <v/>
      </c>
      <c r="T35" s="441"/>
      <c r="U35" s="441"/>
      <c r="V35" s="466">
        <f>IFERROR(MATCH(I35,LIST_RISK_PHRASES[Annex 2.6],0),0)</f>
        <v>0</v>
      </c>
      <c r="W35" s="431" t="str">
        <f t="shared" si="2"/>
        <v/>
      </c>
      <c r="X35" s="432" t="str">
        <f t="shared" si="3"/>
        <v/>
      </c>
      <c r="Y35" s="440"/>
      <c r="Z35" s="459"/>
      <c r="AA35" s="4"/>
      <c r="AB35" s="3"/>
      <c r="AC35" s="3"/>
    </row>
    <row r="36" spans="1:29" ht="15" customHeight="1" x14ac:dyDescent="0.35">
      <c r="A36" s="3"/>
      <c r="B36" s="4"/>
      <c r="C36" s="437"/>
      <c r="D36" s="448"/>
      <c r="E36" s="448"/>
      <c r="F36" s="491"/>
      <c r="G36" s="493"/>
      <c r="H36" s="388"/>
      <c r="I36" s="385"/>
      <c r="J36" s="448"/>
      <c r="K36" s="447"/>
      <c r="L36" s="388"/>
      <c r="M36" s="388"/>
      <c r="N36" s="387"/>
      <c r="O36" s="383"/>
      <c r="P36" s="386"/>
      <c r="Q36" s="457"/>
      <c r="R36" s="431" t="str">
        <f t="shared" si="0"/>
        <v/>
      </c>
      <c r="S36" s="432" t="str">
        <f t="shared" si="1"/>
        <v/>
      </c>
      <c r="T36" s="441"/>
      <c r="U36" s="441"/>
      <c r="V36" s="466">
        <f>IFERROR(MATCH(I36,LIST_RISK_PHRASES[Annex 2.6],0),0)</f>
        <v>0</v>
      </c>
      <c r="W36" s="431" t="str">
        <f t="shared" si="2"/>
        <v/>
      </c>
      <c r="X36" s="432" t="str">
        <f t="shared" si="3"/>
        <v/>
      </c>
      <c r="Y36" s="440"/>
      <c r="Z36" s="459"/>
      <c r="AA36" s="4"/>
      <c r="AB36" s="3"/>
      <c r="AC36" s="3"/>
    </row>
    <row r="37" spans="1:29" ht="15" customHeight="1" x14ac:dyDescent="0.35">
      <c r="A37" s="3"/>
      <c r="B37" s="4"/>
      <c r="C37" s="437"/>
      <c r="D37" s="448"/>
      <c r="E37" s="448"/>
      <c r="F37" s="491"/>
      <c r="G37" s="493"/>
      <c r="H37" s="388"/>
      <c r="I37" s="385"/>
      <c r="J37" s="448"/>
      <c r="K37" s="447"/>
      <c r="L37" s="388"/>
      <c r="M37" s="388"/>
      <c r="N37" s="387"/>
      <c r="O37" s="383"/>
      <c r="P37" s="386"/>
      <c r="Q37" s="457"/>
      <c r="R37" s="431" t="str">
        <f t="shared" si="0"/>
        <v/>
      </c>
      <c r="S37" s="432" t="str">
        <f t="shared" si="1"/>
        <v/>
      </c>
      <c r="T37" s="441"/>
      <c r="U37" s="441"/>
      <c r="V37" s="466">
        <f>IFERROR(MATCH(I37,LIST_RISK_PHRASES[Annex 2.6],0),0)</f>
        <v>0</v>
      </c>
      <c r="W37" s="431" t="str">
        <f t="shared" si="2"/>
        <v/>
      </c>
      <c r="X37" s="432" t="str">
        <f t="shared" si="3"/>
        <v/>
      </c>
      <c r="Y37" s="440"/>
      <c r="Z37" s="459"/>
      <c r="AA37" s="4"/>
      <c r="AB37" s="3"/>
      <c r="AC37" s="3"/>
    </row>
    <row r="38" spans="1:29" ht="15" customHeight="1" x14ac:dyDescent="0.35">
      <c r="A38" s="3"/>
      <c r="B38" s="4"/>
      <c r="C38" s="437"/>
      <c r="D38" s="448"/>
      <c r="E38" s="448"/>
      <c r="F38" s="491"/>
      <c r="G38" s="493"/>
      <c r="H38" s="388"/>
      <c r="I38" s="385"/>
      <c r="J38" s="448"/>
      <c r="K38" s="447"/>
      <c r="L38" s="388"/>
      <c r="M38" s="388"/>
      <c r="N38" s="387"/>
      <c r="O38" s="383"/>
      <c r="P38" s="386"/>
      <c r="Q38" s="457"/>
      <c r="R38" s="431" t="str">
        <f t="shared" si="0"/>
        <v/>
      </c>
      <c r="S38" s="432" t="str">
        <f t="shared" si="1"/>
        <v/>
      </c>
      <c r="T38" s="441"/>
      <c r="U38" s="441"/>
      <c r="V38" s="466">
        <f>IFERROR(MATCH(I38,LIST_RISK_PHRASES[Annex 2.6],0),0)</f>
        <v>0</v>
      </c>
      <c r="W38" s="431" t="str">
        <f t="shared" si="2"/>
        <v/>
      </c>
      <c r="X38" s="432" t="str">
        <f t="shared" si="3"/>
        <v/>
      </c>
      <c r="Y38" s="440"/>
      <c r="Z38" s="459"/>
      <c r="AA38" s="4"/>
      <c r="AB38" s="3"/>
      <c r="AC38" s="3"/>
    </row>
    <row r="39" spans="1:29" ht="15" customHeight="1" x14ac:dyDescent="0.35">
      <c r="A39" s="3"/>
      <c r="B39" s="4"/>
      <c r="C39" s="437"/>
      <c r="D39" s="448"/>
      <c r="E39" s="448"/>
      <c r="F39" s="491"/>
      <c r="G39" s="493"/>
      <c r="H39" s="388"/>
      <c r="I39" s="385"/>
      <c r="J39" s="448"/>
      <c r="K39" s="447"/>
      <c r="L39" s="388"/>
      <c r="M39" s="388"/>
      <c r="N39" s="387"/>
      <c r="O39" s="383"/>
      <c r="P39" s="386"/>
      <c r="Q39" s="457"/>
      <c r="R39" s="431" t="str">
        <f t="shared" si="0"/>
        <v/>
      </c>
      <c r="S39" s="432" t="str">
        <f t="shared" si="1"/>
        <v/>
      </c>
      <c r="T39" s="441"/>
      <c r="U39" s="441"/>
      <c r="V39" s="466">
        <f>IFERROR(MATCH(I39,LIST_RISK_PHRASES[Annex 2.6],0),0)</f>
        <v>0</v>
      </c>
      <c r="W39" s="431" t="str">
        <f t="shared" si="2"/>
        <v/>
      </c>
      <c r="X39" s="432" t="str">
        <f t="shared" si="3"/>
        <v/>
      </c>
      <c r="Y39" s="440"/>
      <c r="Z39" s="459"/>
      <c r="AA39" s="4"/>
      <c r="AB39" s="3"/>
      <c r="AC39" s="3"/>
    </row>
    <row r="40" spans="1:29" ht="15" customHeight="1" x14ac:dyDescent="0.35">
      <c r="A40" s="3"/>
      <c r="B40" s="4"/>
      <c r="C40" s="437"/>
      <c r="D40" s="448"/>
      <c r="E40" s="448"/>
      <c r="F40" s="491"/>
      <c r="G40" s="493"/>
      <c r="H40" s="388"/>
      <c r="I40" s="385"/>
      <c r="J40" s="448"/>
      <c r="K40" s="447"/>
      <c r="L40" s="388"/>
      <c r="M40" s="388"/>
      <c r="N40" s="387"/>
      <c r="O40" s="383"/>
      <c r="P40" s="386"/>
      <c r="Q40" s="457"/>
      <c r="R40" s="431" t="str">
        <f t="shared" si="0"/>
        <v/>
      </c>
      <c r="S40" s="432" t="str">
        <f t="shared" si="1"/>
        <v/>
      </c>
      <c r="T40" s="441"/>
      <c r="U40" s="441"/>
      <c r="V40" s="466">
        <f>IFERROR(MATCH(I40,LIST_RISK_PHRASES[Annex 2.6],0),0)</f>
        <v>0</v>
      </c>
      <c r="W40" s="431" t="str">
        <f t="shared" si="2"/>
        <v/>
      </c>
      <c r="X40" s="432" t="str">
        <f t="shared" si="3"/>
        <v/>
      </c>
      <c r="Y40" s="440"/>
      <c r="Z40" s="459"/>
      <c r="AA40" s="4"/>
      <c r="AB40" s="3"/>
      <c r="AC40" s="3"/>
    </row>
    <row r="41" spans="1:29" ht="15" customHeight="1" x14ac:dyDescent="0.35">
      <c r="A41" s="3"/>
      <c r="B41" s="4"/>
      <c r="C41" s="437"/>
      <c r="D41" s="448"/>
      <c r="E41" s="448"/>
      <c r="F41" s="491"/>
      <c r="G41" s="493"/>
      <c r="H41" s="388"/>
      <c r="I41" s="385"/>
      <c r="J41" s="448"/>
      <c r="K41" s="447"/>
      <c r="L41" s="388"/>
      <c r="M41" s="388"/>
      <c r="N41" s="387"/>
      <c r="O41" s="383"/>
      <c r="P41" s="386"/>
      <c r="Q41" s="457"/>
      <c r="R41" s="431" t="str">
        <f t="shared" si="0"/>
        <v/>
      </c>
      <c r="S41" s="432" t="str">
        <f t="shared" si="1"/>
        <v/>
      </c>
      <c r="T41" s="441"/>
      <c r="U41" s="441"/>
      <c r="V41" s="466">
        <f>IFERROR(MATCH(I41,LIST_RISK_PHRASES[Annex 2.6],0),0)</f>
        <v>0</v>
      </c>
      <c r="W41" s="431" t="str">
        <f t="shared" si="2"/>
        <v/>
      </c>
      <c r="X41" s="432" t="str">
        <f t="shared" si="3"/>
        <v/>
      </c>
      <c r="Y41" s="440"/>
      <c r="Z41" s="459"/>
      <c r="AA41" s="4"/>
      <c r="AB41" s="3"/>
      <c r="AC41" s="3"/>
    </row>
    <row r="42" spans="1:29" ht="15" customHeight="1" x14ac:dyDescent="0.35">
      <c r="A42" s="3"/>
      <c r="B42" s="4"/>
      <c r="C42" s="437"/>
      <c r="D42" s="448"/>
      <c r="E42" s="448"/>
      <c r="F42" s="491"/>
      <c r="G42" s="493"/>
      <c r="H42" s="388"/>
      <c r="I42" s="385"/>
      <c r="J42" s="448"/>
      <c r="K42" s="447"/>
      <c r="L42" s="388"/>
      <c r="M42" s="388"/>
      <c r="N42" s="387"/>
      <c r="O42" s="383"/>
      <c r="P42" s="386"/>
      <c r="Q42" s="457"/>
      <c r="R42" s="431" t="str">
        <f t="shared" si="0"/>
        <v/>
      </c>
      <c r="S42" s="432" t="str">
        <f t="shared" si="1"/>
        <v/>
      </c>
      <c r="T42" s="441"/>
      <c r="U42" s="441"/>
      <c r="V42" s="466">
        <f>IFERROR(MATCH(I42,LIST_RISK_PHRASES[Annex 2.6],0),0)</f>
        <v>0</v>
      </c>
      <c r="W42" s="431" t="str">
        <f t="shared" si="2"/>
        <v/>
      </c>
      <c r="X42" s="432" t="str">
        <f t="shared" si="3"/>
        <v/>
      </c>
      <c r="Y42" s="440"/>
      <c r="Z42" s="459"/>
      <c r="AA42" s="4"/>
      <c r="AB42" s="3"/>
      <c r="AC42" s="3"/>
    </row>
    <row r="43" spans="1:29" ht="15" customHeight="1" x14ac:dyDescent="0.35">
      <c r="A43" s="3"/>
      <c r="B43" s="4"/>
      <c r="C43" s="437"/>
      <c r="D43" s="448"/>
      <c r="E43" s="448"/>
      <c r="F43" s="491"/>
      <c r="G43" s="493"/>
      <c r="H43" s="388"/>
      <c r="I43" s="385"/>
      <c r="J43" s="448"/>
      <c r="K43" s="447"/>
      <c r="L43" s="388"/>
      <c r="M43" s="388"/>
      <c r="N43" s="387"/>
      <c r="O43" s="383"/>
      <c r="P43" s="386"/>
      <c r="Q43" s="457"/>
      <c r="R43" s="431" t="str">
        <f t="shared" si="0"/>
        <v/>
      </c>
      <c r="S43" s="432" t="str">
        <f t="shared" si="1"/>
        <v/>
      </c>
      <c r="T43" s="441"/>
      <c r="U43" s="441"/>
      <c r="V43" s="466">
        <f>IFERROR(MATCH(I43,LIST_RISK_PHRASES[Annex 2.6],0),0)</f>
        <v>0</v>
      </c>
      <c r="W43" s="431" t="str">
        <f t="shared" si="2"/>
        <v/>
      </c>
      <c r="X43" s="432" t="str">
        <f t="shared" si="3"/>
        <v/>
      </c>
      <c r="Y43" s="440"/>
      <c r="Z43" s="459"/>
      <c r="AA43" s="4"/>
      <c r="AB43" s="3"/>
      <c r="AC43" s="3"/>
    </row>
    <row r="44" spans="1:29" ht="15" customHeight="1" x14ac:dyDescent="0.35">
      <c r="A44" s="3"/>
      <c r="B44" s="4"/>
      <c r="C44" s="437"/>
      <c r="D44" s="448"/>
      <c r="E44" s="448"/>
      <c r="F44" s="491"/>
      <c r="G44" s="493"/>
      <c r="H44" s="388"/>
      <c r="I44" s="385"/>
      <c r="J44" s="448"/>
      <c r="K44" s="447"/>
      <c r="L44" s="388"/>
      <c r="M44" s="388"/>
      <c r="N44" s="387"/>
      <c r="O44" s="383"/>
      <c r="P44" s="386"/>
      <c r="Q44" s="457"/>
      <c r="R44" s="431" t="str">
        <f t="shared" si="0"/>
        <v/>
      </c>
      <c r="S44" s="432" t="str">
        <f t="shared" si="1"/>
        <v/>
      </c>
      <c r="T44" s="441"/>
      <c r="U44" s="441"/>
      <c r="V44" s="466">
        <f>IFERROR(MATCH(I44,LIST_RISK_PHRASES[Annex 2.6],0),0)</f>
        <v>0</v>
      </c>
      <c r="W44" s="431" t="str">
        <f t="shared" si="2"/>
        <v/>
      </c>
      <c r="X44" s="432" t="str">
        <f t="shared" si="3"/>
        <v/>
      </c>
      <c r="Y44" s="440"/>
      <c r="Z44" s="459"/>
      <c r="AA44" s="4"/>
      <c r="AB44" s="3"/>
      <c r="AC44" s="3"/>
    </row>
    <row r="45" spans="1:29" ht="15" customHeight="1" x14ac:dyDescent="0.35">
      <c r="A45" s="3"/>
      <c r="B45" s="4"/>
      <c r="C45" s="437"/>
      <c r="D45" s="448"/>
      <c r="E45" s="448"/>
      <c r="F45" s="491"/>
      <c r="G45" s="493"/>
      <c r="H45" s="388"/>
      <c r="I45" s="385"/>
      <c r="J45" s="448"/>
      <c r="K45" s="447"/>
      <c r="L45" s="388"/>
      <c r="M45" s="388"/>
      <c r="N45" s="387"/>
      <c r="O45" s="383"/>
      <c r="P45" s="386"/>
      <c r="Q45" s="457"/>
      <c r="R45" s="431" t="str">
        <f t="shared" si="0"/>
        <v/>
      </c>
      <c r="S45" s="432" t="str">
        <f t="shared" si="1"/>
        <v/>
      </c>
      <c r="T45" s="441"/>
      <c r="U45" s="441"/>
      <c r="V45" s="466">
        <f>IFERROR(MATCH(I45,LIST_RISK_PHRASES[Annex 2.6],0),0)</f>
        <v>0</v>
      </c>
      <c r="W45" s="431" t="str">
        <f t="shared" si="2"/>
        <v/>
      </c>
      <c r="X45" s="432" t="str">
        <f t="shared" si="3"/>
        <v/>
      </c>
      <c r="Y45" s="440"/>
      <c r="Z45" s="459"/>
      <c r="AA45" s="4"/>
      <c r="AB45" s="3"/>
      <c r="AC45" s="3"/>
    </row>
    <row r="46" spans="1:29" ht="15" customHeight="1" x14ac:dyDescent="0.35">
      <c r="A46" s="3"/>
      <c r="B46" s="4"/>
      <c r="C46" s="437"/>
      <c r="D46" s="448"/>
      <c r="E46" s="448"/>
      <c r="F46" s="491"/>
      <c r="G46" s="493"/>
      <c r="H46" s="388"/>
      <c r="I46" s="385"/>
      <c r="J46" s="448"/>
      <c r="K46" s="447"/>
      <c r="L46" s="388"/>
      <c r="M46" s="388"/>
      <c r="N46" s="387"/>
      <c r="O46" s="383"/>
      <c r="P46" s="386"/>
      <c r="Q46" s="457"/>
      <c r="R46" s="431" t="str">
        <f t="shared" si="0"/>
        <v/>
      </c>
      <c r="S46" s="432" t="str">
        <f t="shared" si="1"/>
        <v/>
      </c>
      <c r="T46" s="441"/>
      <c r="U46" s="441"/>
      <c r="V46" s="466">
        <f>IFERROR(MATCH(I46,LIST_RISK_PHRASES[Annex 2.6],0),0)</f>
        <v>0</v>
      </c>
      <c r="W46" s="431" t="str">
        <f t="shared" si="2"/>
        <v/>
      </c>
      <c r="X46" s="432" t="str">
        <f t="shared" si="3"/>
        <v/>
      </c>
      <c r="Y46" s="440"/>
      <c r="Z46" s="459"/>
      <c r="AA46" s="4"/>
      <c r="AB46" s="3"/>
      <c r="AC46" s="3"/>
    </row>
    <row r="47" spans="1:29" ht="15" customHeight="1" x14ac:dyDescent="0.35">
      <c r="A47" s="3"/>
      <c r="B47" s="4"/>
      <c r="C47" s="437"/>
      <c r="D47" s="448"/>
      <c r="E47" s="448"/>
      <c r="F47" s="491"/>
      <c r="G47" s="493"/>
      <c r="H47" s="388"/>
      <c r="I47" s="385"/>
      <c r="J47" s="448"/>
      <c r="K47" s="447"/>
      <c r="L47" s="388"/>
      <c r="M47" s="388"/>
      <c r="N47" s="387"/>
      <c r="O47" s="383"/>
      <c r="P47" s="386"/>
      <c r="Q47" s="457"/>
      <c r="R47" s="431" t="str">
        <f t="shared" si="0"/>
        <v/>
      </c>
      <c r="S47" s="432" t="str">
        <f t="shared" si="1"/>
        <v/>
      </c>
      <c r="T47" s="441"/>
      <c r="U47" s="441"/>
      <c r="V47" s="466">
        <f>IFERROR(MATCH(I47,LIST_RISK_PHRASES[Annex 2.6],0),0)</f>
        <v>0</v>
      </c>
      <c r="W47" s="431" t="str">
        <f t="shared" si="2"/>
        <v/>
      </c>
      <c r="X47" s="432" t="str">
        <f t="shared" si="3"/>
        <v/>
      </c>
      <c r="Y47" s="440"/>
      <c r="Z47" s="460"/>
      <c r="AA47" s="4"/>
      <c r="AB47" s="3"/>
      <c r="AC47" s="3"/>
    </row>
    <row r="48" spans="1:29" ht="15" customHeight="1" x14ac:dyDescent="0.35">
      <c r="A48" s="3"/>
      <c r="B48" s="4"/>
      <c r="C48" s="437"/>
      <c r="D48" s="448"/>
      <c r="E48" s="448"/>
      <c r="F48" s="491"/>
      <c r="G48" s="493"/>
      <c r="H48" s="388"/>
      <c r="I48" s="385"/>
      <c r="J48" s="448"/>
      <c r="K48" s="447"/>
      <c r="L48" s="388"/>
      <c r="M48" s="388"/>
      <c r="N48" s="387"/>
      <c r="O48" s="383"/>
      <c r="P48" s="386"/>
      <c r="Q48" s="457"/>
      <c r="R48" s="431" t="str">
        <f t="shared" si="0"/>
        <v/>
      </c>
      <c r="S48" s="432" t="str">
        <f t="shared" si="1"/>
        <v/>
      </c>
      <c r="T48" s="441"/>
      <c r="U48" s="441"/>
      <c r="V48" s="466">
        <f>IFERROR(MATCH(I48,LIST_RISK_PHRASES[Annex 2.6],0),0)</f>
        <v>0</v>
      </c>
      <c r="W48" s="431" t="str">
        <f t="shared" si="2"/>
        <v/>
      </c>
      <c r="X48" s="432" t="str">
        <f t="shared" si="3"/>
        <v/>
      </c>
      <c r="Y48" s="440"/>
      <c r="Z48" s="459"/>
      <c r="AA48" s="4"/>
      <c r="AB48" s="3"/>
      <c r="AC48" s="3"/>
    </row>
    <row r="49" spans="1:29" ht="15" customHeight="1" x14ac:dyDescent="0.35">
      <c r="A49" s="3"/>
      <c r="B49" s="4"/>
      <c r="C49" s="437"/>
      <c r="D49" s="448"/>
      <c r="E49" s="448"/>
      <c r="F49" s="491"/>
      <c r="G49" s="493"/>
      <c r="H49" s="388"/>
      <c r="I49" s="385"/>
      <c r="J49" s="448"/>
      <c r="K49" s="447"/>
      <c r="L49" s="388"/>
      <c r="M49" s="388"/>
      <c r="N49" s="387"/>
      <c r="O49" s="383"/>
      <c r="P49" s="386"/>
      <c r="Q49" s="457"/>
      <c r="R49" s="431" t="str">
        <f t="shared" si="0"/>
        <v/>
      </c>
      <c r="S49" s="432" t="str">
        <f t="shared" si="1"/>
        <v/>
      </c>
      <c r="T49" s="441"/>
      <c r="U49" s="441"/>
      <c r="V49" s="466">
        <f>IFERROR(MATCH(I49,LIST_RISK_PHRASES[Annex 2.6],0),0)</f>
        <v>0</v>
      </c>
      <c r="W49" s="431" t="str">
        <f t="shared" si="2"/>
        <v/>
      </c>
      <c r="X49" s="432" t="str">
        <f t="shared" si="3"/>
        <v/>
      </c>
      <c r="Y49" s="440"/>
      <c r="Z49" s="459"/>
      <c r="AA49" s="4"/>
      <c r="AB49" s="3"/>
      <c r="AC49" s="3"/>
    </row>
    <row r="50" spans="1:29" ht="15" customHeight="1" x14ac:dyDescent="0.35">
      <c r="A50" s="3"/>
      <c r="B50" s="4"/>
      <c r="C50" s="437"/>
      <c r="D50" s="448"/>
      <c r="E50" s="448"/>
      <c r="F50" s="491"/>
      <c r="G50" s="493"/>
      <c r="H50" s="388"/>
      <c r="I50" s="385"/>
      <c r="J50" s="448"/>
      <c r="K50" s="447"/>
      <c r="L50" s="388"/>
      <c r="M50" s="388"/>
      <c r="N50" s="387"/>
      <c r="O50" s="383"/>
      <c r="P50" s="386"/>
      <c r="Q50" s="457"/>
      <c r="R50" s="431" t="str">
        <f t="shared" si="0"/>
        <v/>
      </c>
      <c r="S50" s="432"/>
      <c r="T50" s="441"/>
      <c r="U50" s="441"/>
      <c r="V50" s="466"/>
      <c r="W50" s="431"/>
      <c r="X50" s="432"/>
      <c r="Y50" s="440"/>
      <c r="Z50" s="459"/>
      <c r="AA50" s="4"/>
      <c r="AB50" s="3"/>
      <c r="AC50" s="3"/>
    </row>
    <row r="51" spans="1:29" ht="15" customHeight="1" x14ac:dyDescent="0.35">
      <c r="A51" s="3"/>
      <c r="B51" s="4"/>
      <c r="C51" s="437"/>
      <c r="D51" s="448"/>
      <c r="E51" s="448"/>
      <c r="F51" s="491"/>
      <c r="G51" s="493"/>
      <c r="H51" s="388"/>
      <c r="I51" s="385"/>
      <c r="J51" s="448"/>
      <c r="K51" s="447"/>
      <c r="L51" s="388"/>
      <c r="M51" s="388"/>
      <c r="N51" s="387"/>
      <c r="O51" s="383"/>
      <c r="P51" s="386"/>
      <c r="Q51" s="457"/>
      <c r="R51" s="431" t="str">
        <f t="shared" si="0"/>
        <v/>
      </c>
      <c r="S51" s="432"/>
      <c r="T51" s="441"/>
      <c r="U51" s="441"/>
      <c r="V51" s="466"/>
      <c r="W51" s="431"/>
      <c r="X51" s="432"/>
      <c r="Y51" s="440"/>
      <c r="Z51" s="459"/>
      <c r="AA51" s="4"/>
      <c r="AB51" s="3"/>
      <c r="AC51" s="3"/>
    </row>
    <row r="52" spans="1:29" ht="15" customHeight="1" x14ac:dyDescent="0.35">
      <c r="A52" s="3"/>
      <c r="B52" s="4"/>
      <c r="C52" s="437"/>
      <c r="D52" s="448"/>
      <c r="E52" s="448"/>
      <c r="F52" s="491"/>
      <c r="G52" s="493"/>
      <c r="H52" s="388"/>
      <c r="I52" s="385"/>
      <c r="J52" s="448"/>
      <c r="K52" s="447"/>
      <c r="L52" s="388"/>
      <c r="M52" s="388"/>
      <c r="N52" s="387"/>
      <c r="O52" s="383"/>
      <c r="P52" s="386"/>
      <c r="Q52" s="457"/>
      <c r="R52" s="431" t="str">
        <f t="shared" si="0"/>
        <v/>
      </c>
      <c r="S52" s="432"/>
      <c r="T52" s="441"/>
      <c r="U52" s="441"/>
      <c r="V52" s="466"/>
      <c r="W52" s="431"/>
      <c r="X52" s="432"/>
      <c r="Y52" s="440"/>
      <c r="Z52" s="459"/>
      <c r="AA52" s="4"/>
      <c r="AB52" s="3"/>
      <c r="AC52" s="3"/>
    </row>
    <row r="53" spans="1:29" ht="15" customHeight="1" x14ac:dyDescent="0.35">
      <c r="A53" s="3"/>
      <c r="B53" s="4"/>
      <c r="C53" s="437"/>
      <c r="D53" s="448"/>
      <c r="E53" s="448"/>
      <c r="F53" s="491"/>
      <c r="G53" s="493"/>
      <c r="H53" s="388"/>
      <c r="I53" s="385"/>
      <c r="J53" s="448"/>
      <c r="K53" s="447"/>
      <c r="L53" s="388"/>
      <c r="M53" s="388"/>
      <c r="N53" s="387"/>
      <c r="O53" s="383"/>
      <c r="P53" s="386"/>
      <c r="Q53" s="457"/>
      <c r="R53" s="431" t="str">
        <f t="shared" si="0"/>
        <v/>
      </c>
      <c r="S53" s="432"/>
      <c r="T53" s="441"/>
      <c r="U53" s="441"/>
      <c r="V53" s="466"/>
      <c r="W53" s="431"/>
      <c r="X53" s="432"/>
      <c r="Y53" s="440"/>
      <c r="Z53" s="459"/>
      <c r="AA53" s="4"/>
      <c r="AB53" s="3"/>
      <c r="AC53" s="3"/>
    </row>
    <row r="54" spans="1:29" ht="15" customHeight="1" x14ac:dyDescent="0.35">
      <c r="A54" s="3"/>
      <c r="B54" s="4"/>
      <c r="C54" s="437"/>
      <c r="D54" s="448"/>
      <c r="E54" s="448"/>
      <c r="F54" s="491"/>
      <c r="G54" s="493"/>
      <c r="H54" s="388"/>
      <c r="I54" s="385"/>
      <c r="J54" s="448"/>
      <c r="K54" s="447"/>
      <c r="L54" s="388"/>
      <c r="M54" s="388"/>
      <c r="N54" s="387"/>
      <c r="O54" s="383"/>
      <c r="P54" s="386"/>
      <c r="Q54" s="457"/>
      <c r="R54" s="431" t="str">
        <f t="shared" si="0"/>
        <v/>
      </c>
      <c r="S54" s="432"/>
      <c r="T54" s="441"/>
      <c r="U54" s="441"/>
      <c r="V54" s="466"/>
      <c r="W54" s="431"/>
      <c r="X54" s="432"/>
      <c r="Y54" s="440"/>
      <c r="Z54" s="459"/>
      <c r="AA54" s="4"/>
      <c r="AB54" s="3"/>
      <c r="AC54" s="3"/>
    </row>
    <row r="55" spans="1:29" ht="15" customHeight="1" x14ac:dyDescent="0.35">
      <c r="A55" s="3"/>
      <c r="B55" s="4"/>
      <c r="C55" s="437"/>
      <c r="D55" s="448"/>
      <c r="E55" s="448"/>
      <c r="F55" s="491"/>
      <c r="G55" s="493"/>
      <c r="H55" s="388"/>
      <c r="I55" s="385"/>
      <c r="J55" s="448"/>
      <c r="K55" s="447"/>
      <c r="L55" s="388"/>
      <c r="M55" s="388"/>
      <c r="N55" s="387"/>
      <c r="O55" s="383"/>
      <c r="P55" s="386"/>
      <c r="Q55" s="457"/>
      <c r="R55" s="431" t="str">
        <f t="shared" si="0"/>
        <v/>
      </c>
      <c r="S55" s="432"/>
      <c r="T55" s="441"/>
      <c r="U55" s="441"/>
      <c r="V55" s="466"/>
      <c r="W55" s="431"/>
      <c r="X55" s="432"/>
      <c r="Y55" s="440"/>
      <c r="Z55" s="459"/>
      <c r="AA55" s="4"/>
      <c r="AB55" s="3"/>
      <c r="AC55" s="3"/>
    </row>
    <row r="56" spans="1:29" ht="15" customHeight="1" x14ac:dyDescent="0.35">
      <c r="A56" s="3"/>
      <c r="B56" s="4"/>
      <c r="C56" s="437"/>
      <c r="D56" s="448"/>
      <c r="E56" s="448"/>
      <c r="F56" s="491"/>
      <c r="G56" s="493"/>
      <c r="H56" s="388"/>
      <c r="I56" s="385"/>
      <c r="J56" s="448"/>
      <c r="K56" s="447"/>
      <c r="L56" s="388"/>
      <c r="M56" s="388"/>
      <c r="N56" s="387"/>
      <c r="O56" s="383"/>
      <c r="P56" s="386"/>
      <c r="Q56" s="457"/>
      <c r="R56" s="431" t="str">
        <f t="shared" si="0"/>
        <v/>
      </c>
      <c r="S56" s="432"/>
      <c r="T56" s="441"/>
      <c r="U56" s="441"/>
      <c r="V56" s="466"/>
      <c r="W56" s="431"/>
      <c r="X56" s="432"/>
      <c r="Y56" s="440"/>
      <c r="Z56" s="459"/>
      <c r="AA56" s="4"/>
      <c r="AB56" s="3"/>
      <c r="AC56" s="3"/>
    </row>
    <row r="57" spans="1:29" ht="15" customHeight="1" x14ac:dyDescent="0.35">
      <c r="A57" s="3"/>
      <c r="B57" s="4"/>
      <c r="C57" s="437"/>
      <c r="D57" s="448"/>
      <c r="E57" s="448"/>
      <c r="F57" s="491"/>
      <c r="G57" s="493"/>
      <c r="H57" s="388"/>
      <c r="I57" s="385"/>
      <c r="J57" s="448"/>
      <c r="K57" s="447"/>
      <c r="L57" s="388"/>
      <c r="M57" s="388"/>
      <c r="N57" s="387"/>
      <c r="O57" s="383"/>
      <c r="P57" s="386"/>
      <c r="Q57" s="457"/>
      <c r="R57" s="431" t="str">
        <f t="shared" si="0"/>
        <v/>
      </c>
      <c r="S57" s="432"/>
      <c r="T57" s="441"/>
      <c r="U57" s="441"/>
      <c r="V57" s="466"/>
      <c r="W57" s="431"/>
      <c r="X57" s="432"/>
      <c r="Y57" s="440"/>
      <c r="Z57" s="459"/>
      <c r="AA57" s="4"/>
      <c r="AB57" s="3"/>
      <c r="AC57" s="3"/>
    </row>
    <row r="58" spans="1:29" ht="15" customHeight="1" x14ac:dyDescent="0.35">
      <c r="A58" s="3"/>
      <c r="B58" s="4"/>
      <c r="C58" s="437"/>
      <c r="D58" s="448"/>
      <c r="E58" s="448"/>
      <c r="F58" s="491"/>
      <c r="G58" s="493"/>
      <c r="H58" s="388"/>
      <c r="I58" s="385"/>
      <c r="J58" s="448"/>
      <c r="K58" s="447"/>
      <c r="L58" s="388"/>
      <c r="M58" s="388"/>
      <c r="N58" s="387"/>
      <c r="O58" s="383"/>
      <c r="P58" s="386"/>
      <c r="Q58" s="457"/>
      <c r="R58" s="431" t="str">
        <f t="shared" si="0"/>
        <v/>
      </c>
      <c r="S58" s="432"/>
      <c r="T58" s="441"/>
      <c r="U58" s="441"/>
      <c r="V58" s="466"/>
      <c r="W58" s="431"/>
      <c r="X58" s="432"/>
      <c r="Y58" s="440"/>
      <c r="Z58" s="459"/>
      <c r="AA58" s="4"/>
      <c r="AB58" s="3"/>
      <c r="AC58" s="3"/>
    </row>
    <row r="59" spans="1:29" ht="15" customHeight="1" x14ac:dyDescent="0.35">
      <c r="A59" s="3"/>
      <c r="B59" s="4"/>
      <c r="C59" s="437"/>
      <c r="D59" s="448"/>
      <c r="E59" s="448"/>
      <c r="F59" s="491"/>
      <c r="G59" s="493"/>
      <c r="H59" s="388"/>
      <c r="I59" s="385"/>
      <c r="J59" s="448"/>
      <c r="K59" s="447"/>
      <c r="L59" s="388"/>
      <c r="M59" s="388"/>
      <c r="N59" s="387"/>
      <c r="O59" s="383"/>
      <c r="P59" s="386"/>
      <c r="Q59" s="457"/>
      <c r="R59" s="431" t="str">
        <f t="shared" si="0"/>
        <v/>
      </c>
      <c r="S59" s="432"/>
      <c r="T59" s="441"/>
      <c r="U59" s="441"/>
      <c r="V59" s="466"/>
      <c r="W59" s="431"/>
      <c r="X59" s="432"/>
      <c r="Y59" s="440"/>
      <c r="Z59" s="459"/>
      <c r="AA59" s="4"/>
      <c r="AB59" s="3"/>
      <c r="AC59" s="3"/>
    </row>
    <row r="60" spans="1:29" ht="15" customHeight="1" x14ac:dyDescent="0.35">
      <c r="A60" s="3"/>
      <c r="B60" s="4"/>
      <c r="C60" s="437"/>
      <c r="D60" s="448"/>
      <c r="E60" s="448"/>
      <c r="F60" s="491"/>
      <c r="G60" s="493"/>
      <c r="H60" s="388"/>
      <c r="I60" s="385"/>
      <c r="J60" s="448"/>
      <c r="K60" s="447"/>
      <c r="L60" s="388"/>
      <c r="M60" s="388"/>
      <c r="N60" s="387"/>
      <c r="O60" s="383"/>
      <c r="P60" s="386"/>
      <c r="Q60" s="457"/>
      <c r="R60" s="431" t="str">
        <f t="shared" si="0"/>
        <v/>
      </c>
      <c r="S60" s="432" t="str">
        <f t="shared" si="1"/>
        <v/>
      </c>
      <c r="T60" s="441"/>
      <c r="U60" s="441"/>
      <c r="V60" s="466">
        <f>IFERROR(MATCH(I60,LIST_RISK_PHRASES[Annex 2.6],0),0)</f>
        <v>0</v>
      </c>
      <c r="W60" s="431" t="str">
        <f t="shared" si="2"/>
        <v/>
      </c>
      <c r="X60" s="432" t="str">
        <f t="shared" si="3"/>
        <v/>
      </c>
      <c r="Y60" s="440"/>
      <c r="Z60" s="459"/>
      <c r="AA60" s="4"/>
      <c r="AB60" s="3"/>
      <c r="AC60" s="3"/>
    </row>
    <row r="61" spans="1:29" ht="15" customHeight="1" x14ac:dyDescent="0.35">
      <c r="A61" s="3"/>
      <c r="B61" s="4"/>
      <c r="C61" s="438"/>
      <c r="D61" s="448"/>
      <c r="E61" s="448"/>
      <c r="F61" s="491"/>
      <c r="G61" s="493"/>
      <c r="H61" s="390"/>
      <c r="I61" s="385"/>
      <c r="J61" s="448"/>
      <c r="K61" s="447"/>
      <c r="L61" s="390"/>
      <c r="M61" s="388"/>
      <c r="N61" s="391"/>
      <c r="O61" s="383"/>
      <c r="P61" s="389"/>
      <c r="Q61" s="457"/>
      <c r="R61" s="431" t="str">
        <f t="shared" si="0"/>
        <v/>
      </c>
      <c r="S61" s="432" t="str">
        <f t="shared" si="1"/>
        <v/>
      </c>
      <c r="T61" s="442"/>
      <c r="U61" s="442"/>
      <c r="V61" s="466">
        <f>IFERROR(MATCH(I61,LIST_RISK_PHRASES[Annex 2.6],0),0)</f>
        <v>0</v>
      </c>
      <c r="W61" s="431" t="str">
        <f t="shared" si="2"/>
        <v/>
      </c>
      <c r="X61" s="432" t="str">
        <f t="shared" si="3"/>
        <v/>
      </c>
      <c r="Y61" s="440"/>
      <c r="Z61" s="459"/>
      <c r="AA61" s="4"/>
      <c r="AB61" s="3"/>
      <c r="AC61" s="3"/>
    </row>
    <row r="62" spans="1:29" x14ac:dyDescent="0.35">
      <c r="A62" s="3"/>
      <c r="B62" s="4"/>
      <c r="C62" s="4"/>
      <c r="D62" s="4"/>
      <c r="E62" s="4"/>
      <c r="F62" s="4"/>
      <c r="G62" s="4"/>
      <c r="H62" s="4"/>
      <c r="I62" s="4"/>
      <c r="J62" s="4"/>
      <c r="K62" s="4"/>
      <c r="L62" s="4"/>
      <c r="M62" s="4"/>
      <c r="N62" s="4"/>
      <c r="O62" s="4"/>
      <c r="P62" s="4"/>
      <c r="Q62" s="4"/>
      <c r="R62" s="4"/>
      <c r="S62" s="4"/>
      <c r="T62" s="4"/>
      <c r="U62" s="4"/>
      <c r="V62" s="9"/>
      <c r="W62" s="4"/>
      <c r="X62" s="4"/>
      <c r="Y62" s="4"/>
      <c r="Z62" s="4"/>
      <c r="AA62" s="4"/>
      <c r="AB62" s="3"/>
      <c r="AC62" s="3"/>
    </row>
    <row r="63" spans="1:29" x14ac:dyDescent="0.35">
      <c r="A63" s="3"/>
      <c r="B63" s="4"/>
      <c r="C63" s="4"/>
      <c r="D63" s="4"/>
      <c r="E63" s="4"/>
      <c r="F63" s="4"/>
      <c r="G63" s="4"/>
      <c r="H63" s="4"/>
      <c r="I63" s="4"/>
      <c r="J63" s="4"/>
      <c r="K63" s="4"/>
      <c r="L63" s="4"/>
      <c r="M63" s="4"/>
      <c r="N63" s="4"/>
      <c r="O63" s="4"/>
      <c r="P63" s="4"/>
      <c r="Q63" s="4"/>
      <c r="R63" s="4"/>
      <c r="S63" s="4"/>
      <c r="T63" s="4"/>
      <c r="U63" s="4"/>
      <c r="V63" s="4"/>
      <c r="W63" s="4"/>
      <c r="X63" s="4"/>
      <c r="Y63" s="4"/>
      <c r="Z63" s="4"/>
      <c r="AA63" s="4"/>
      <c r="AB63" s="3"/>
      <c r="AC63" s="3"/>
    </row>
    <row r="64" spans="1:29" ht="8.4" customHeight="1" x14ac:dyDescent="0.3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row>
    <row r="65" spans="1:29" ht="7.25" customHeight="1" x14ac:dyDescent="0.3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row>
    <row r="66" spans="1:29" ht="16.25" customHeight="1" x14ac:dyDescent="0.35">
      <c r="A66" s="3"/>
      <c r="B66" s="3"/>
      <c r="C66" s="369" t="s">
        <v>567</v>
      </c>
      <c r="D66" s="463"/>
      <c r="E66" s="463"/>
      <c r="F66" s="463"/>
      <c r="G66" s="463"/>
      <c r="H66" s="463"/>
      <c r="I66" s="463"/>
      <c r="J66" s="463"/>
      <c r="K66" s="463"/>
      <c r="L66" s="463"/>
      <c r="M66" s="463"/>
      <c r="N66" s="463"/>
      <c r="O66" s="464"/>
      <c r="P66" s="464"/>
      <c r="Q66" s="3"/>
      <c r="R66" s="3"/>
      <c r="S66" s="3"/>
      <c r="T66" s="3"/>
      <c r="U66" s="3"/>
      <c r="V66" s="3"/>
      <c r="W66" s="3"/>
      <c r="X66" s="3"/>
      <c r="Y66" s="3"/>
      <c r="Z66" s="3"/>
      <c r="AA66" s="3"/>
      <c r="AB66" s="3"/>
      <c r="AC66" s="3"/>
    </row>
    <row r="67" spans="1:29" ht="27.65" customHeight="1" x14ac:dyDescent="0.35">
      <c r="A67" s="3"/>
      <c r="B67" s="3"/>
      <c r="C67" s="45"/>
      <c r="D67" s="446" t="s">
        <v>177</v>
      </c>
      <c r="E67" s="624" t="s">
        <v>691</v>
      </c>
      <c r="F67" s="624"/>
      <c r="G67" s="624"/>
      <c r="H67" s="624"/>
      <c r="I67" s="624"/>
      <c r="J67" s="624"/>
      <c r="K67" s="624"/>
      <c r="L67" s="624"/>
      <c r="M67" s="624"/>
      <c r="N67" s="624"/>
      <c r="O67" s="48"/>
      <c r="P67" s="48"/>
      <c r="Q67" s="3"/>
      <c r="R67" s="3"/>
      <c r="S67" s="3"/>
      <c r="T67" s="3"/>
      <c r="U67" s="3"/>
      <c r="V67" s="3"/>
      <c r="W67" s="3"/>
      <c r="X67" s="3"/>
      <c r="Y67" s="3"/>
      <c r="Z67" s="3"/>
      <c r="AA67" s="3"/>
      <c r="AB67" s="3"/>
      <c r="AC67" s="3"/>
    </row>
    <row r="68" spans="1:29" ht="16.25" customHeight="1" x14ac:dyDescent="0.35">
      <c r="A68" s="3"/>
      <c r="B68" s="3"/>
      <c r="C68" s="45"/>
      <c r="D68" s="446" t="s">
        <v>178</v>
      </c>
      <c r="E68" s="625" t="s">
        <v>666</v>
      </c>
      <c r="F68" s="625"/>
      <c r="G68" s="625"/>
      <c r="H68" s="625"/>
      <c r="I68" s="625"/>
      <c r="J68" s="625"/>
      <c r="K68" s="625"/>
      <c r="L68" s="625"/>
      <c r="M68" s="625"/>
      <c r="N68" s="625"/>
      <c r="O68" s="48"/>
      <c r="P68" s="48"/>
      <c r="Q68" s="3"/>
      <c r="R68" s="3"/>
      <c r="S68" s="3"/>
      <c r="T68" s="3"/>
      <c r="U68" s="3"/>
      <c r="V68" s="3"/>
      <c r="W68" s="3"/>
      <c r="X68" s="3"/>
      <c r="Y68" s="3"/>
      <c r="Z68" s="3"/>
      <c r="AA68" s="3"/>
      <c r="AB68" s="3"/>
      <c r="AC68" s="3"/>
    </row>
    <row r="69" spans="1:29" ht="15" customHeight="1" x14ac:dyDescent="0.35">
      <c r="A69" s="3"/>
      <c r="B69" s="3"/>
      <c r="C69" s="45"/>
      <c r="D69" s="446" t="s">
        <v>179</v>
      </c>
      <c r="E69" s="625" t="s">
        <v>667</v>
      </c>
      <c r="F69" s="625"/>
      <c r="G69" s="625"/>
      <c r="H69" s="625"/>
      <c r="I69" s="625"/>
      <c r="J69" s="625"/>
      <c r="K69" s="625"/>
      <c r="L69" s="625"/>
      <c r="M69" s="625"/>
      <c r="N69" s="625"/>
      <c r="O69" s="48"/>
      <c r="P69" s="48"/>
      <c r="Q69" s="3"/>
      <c r="R69" s="3"/>
      <c r="S69" s="3"/>
      <c r="T69" s="3"/>
      <c r="U69" s="3"/>
      <c r="V69" s="3"/>
      <c r="W69" s="3"/>
      <c r="X69" s="3"/>
      <c r="Y69" s="3"/>
      <c r="Z69" s="3"/>
      <c r="AA69" s="3"/>
      <c r="AB69" s="3"/>
      <c r="AC69" s="3"/>
    </row>
    <row r="70" spans="1:29" x14ac:dyDescent="0.35">
      <c r="A70" s="3"/>
      <c r="B70" s="3"/>
      <c r="C70" s="45"/>
      <c r="D70" s="45" t="s">
        <v>660</v>
      </c>
      <c r="E70" s="624" t="s">
        <v>659</v>
      </c>
      <c r="F70" s="624"/>
      <c r="G70" s="624"/>
      <c r="H70" s="624"/>
      <c r="I70" s="624"/>
      <c r="J70" s="624"/>
      <c r="K70" s="624"/>
      <c r="L70" s="624"/>
      <c r="M70" s="624"/>
      <c r="N70" s="624"/>
      <c r="O70" s="48"/>
      <c r="P70" s="48"/>
      <c r="Q70" s="3"/>
      <c r="R70" s="3"/>
      <c r="S70" s="3"/>
      <c r="T70" s="3"/>
      <c r="U70" s="3"/>
      <c r="V70" s="3"/>
      <c r="W70" s="3"/>
      <c r="X70" s="3"/>
      <c r="Y70" s="3"/>
      <c r="Z70" s="3"/>
      <c r="AA70" s="3"/>
      <c r="AB70" s="3"/>
      <c r="AC70" s="3"/>
    </row>
    <row r="71" spans="1:29" x14ac:dyDescent="0.35">
      <c r="A71" s="3"/>
      <c r="B71" s="3"/>
      <c r="C71" s="45"/>
      <c r="D71" s="45" t="s">
        <v>663</v>
      </c>
      <c r="E71" s="624" t="s">
        <v>664</v>
      </c>
      <c r="F71" s="624"/>
      <c r="G71" s="624"/>
      <c r="H71" s="624"/>
      <c r="I71" s="624"/>
      <c r="J71" s="624"/>
      <c r="K71" s="624"/>
      <c r="L71" s="624"/>
      <c r="M71" s="624"/>
      <c r="N71" s="624"/>
      <c r="O71" s="48"/>
      <c r="P71" s="48"/>
      <c r="Q71" s="3"/>
      <c r="R71" s="3"/>
      <c r="S71" s="3"/>
      <c r="T71" s="3"/>
      <c r="U71" s="3"/>
      <c r="V71" s="3"/>
      <c r="W71" s="3"/>
      <c r="X71" s="3"/>
      <c r="Y71" s="3"/>
      <c r="Z71" s="3"/>
      <c r="AA71" s="3"/>
      <c r="AB71" s="3"/>
      <c r="AC71" s="3"/>
    </row>
    <row r="72" spans="1:29" x14ac:dyDescent="0.35">
      <c r="A72" s="3"/>
      <c r="B72" s="3"/>
      <c r="C72" s="45"/>
      <c r="D72" s="446" t="s">
        <v>180</v>
      </c>
      <c r="E72" s="624" t="s">
        <v>668</v>
      </c>
      <c r="F72" s="624"/>
      <c r="G72" s="624"/>
      <c r="H72" s="624"/>
      <c r="I72" s="624"/>
      <c r="J72" s="624"/>
      <c r="K72" s="624"/>
      <c r="L72" s="624"/>
      <c r="M72" s="624"/>
      <c r="N72" s="624"/>
      <c r="O72" s="48"/>
      <c r="P72" s="48"/>
      <c r="Q72" s="3"/>
      <c r="R72" s="3"/>
      <c r="S72" s="3"/>
      <c r="T72" s="3"/>
      <c r="U72" s="3"/>
      <c r="V72" s="3"/>
      <c r="W72" s="3"/>
      <c r="X72" s="3"/>
      <c r="Y72" s="3"/>
      <c r="Z72" s="3"/>
      <c r="AA72" s="3"/>
      <c r="AB72" s="3"/>
      <c r="AC72" s="3"/>
    </row>
    <row r="73" spans="1:29" ht="42.65" customHeight="1" x14ac:dyDescent="0.35">
      <c r="A73" s="3"/>
      <c r="B73" s="3"/>
      <c r="C73" s="45"/>
      <c r="D73" s="446" t="s">
        <v>670</v>
      </c>
      <c r="E73" s="624" t="s">
        <v>681</v>
      </c>
      <c r="F73" s="624"/>
      <c r="G73" s="624"/>
      <c r="H73" s="624"/>
      <c r="I73" s="624"/>
      <c r="J73" s="624"/>
      <c r="K73" s="624"/>
      <c r="L73" s="624"/>
      <c r="M73" s="624"/>
      <c r="N73" s="624"/>
      <c r="O73" s="48"/>
      <c r="P73" s="48"/>
      <c r="Q73" s="3"/>
      <c r="R73" s="3"/>
      <c r="S73" s="3"/>
      <c r="T73" s="3"/>
      <c r="U73" s="3"/>
      <c r="V73" s="3"/>
      <c r="W73" s="3"/>
      <c r="X73" s="3"/>
      <c r="Y73" s="3"/>
      <c r="Z73" s="3"/>
      <c r="AA73" s="3"/>
      <c r="AB73" s="3"/>
      <c r="AC73" s="3"/>
    </row>
    <row r="74" spans="1:29" ht="18" customHeight="1" x14ac:dyDescent="0.35">
      <c r="A74" s="3"/>
      <c r="B74" s="3"/>
      <c r="C74" s="45"/>
      <c r="D74" s="446" t="s">
        <v>669</v>
      </c>
      <c r="E74" s="624" t="s">
        <v>671</v>
      </c>
      <c r="F74" s="624"/>
      <c r="G74" s="624"/>
      <c r="H74" s="624"/>
      <c r="I74" s="624"/>
      <c r="J74" s="624"/>
      <c r="K74" s="624"/>
      <c r="L74" s="624"/>
      <c r="M74" s="624"/>
      <c r="N74" s="624"/>
      <c r="O74" s="48"/>
      <c r="P74" s="48"/>
      <c r="Q74" s="3"/>
      <c r="R74" s="3"/>
      <c r="S74" s="3"/>
      <c r="T74" s="3"/>
      <c r="U74" s="3"/>
      <c r="V74" s="3"/>
      <c r="W74" s="3"/>
      <c r="X74" s="3"/>
      <c r="Y74" s="3"/>
      <c r="Z74" s="3"/>
      <c r="AA74" s="3"/>
      <c r="AB74" s="3"/>
      <c r="AC74" s="3"/>
    </row>
    <row r="75" spans="1:29" ht="28.75" customHeight="1" x14ac:dyDescent="0.35">
      <c r="A75" s="3"/>
      <c r="B75" s="3"/>
      <c r="C75" s="45"/>
      <c r="D75" s="446" t="s">
        <v>181</v>
      </c>
      <c r="E75" s="624" t="s">
        <v>674</v>
      </c>
      <c r="F75" s="624"/>
      <c r="G75" s="624"/>
      <c r="H75" s="624"/>
      <c r="I75" s="624"/>
      <c r="J75" s="624"/>
      <c r="K75" s="624"/>
      <c r="L75" s="624"/>
      <c r="M75" s="624"/>
      <c r="N75" s="624"/>
      <c r="O75" s="48"/>
      <c r="P75" s="48"/>
      <c r="Q75" s="3"/>
      <c r="R75" s="3"/>
      <c r="S75" s="3"/>
      <c r="T75" s="3"/>
      <c r="U75" s="3"/>
      <c r="V75" s="3"/>
      <c r="W75" s="3"/>
      <c r="X75" s="3"/>
      <c r="Y75" s="3"/>
      <c r="Z75" s="3"/>
      <c r="AA75" s="3"/>
      <c r="AB75" s="3"/>
      <c r="AC75" s="3"/>
    </row>
    <row r="76" spans="1:29" ht="16.75" customHeight="1" x14ac:dyDescent="0.35">
      <c r="A76" s="3"/>
      <c r="B76" s="3"/>
      <c r="C76" s="45"/>
      <c r="D76" s="446" t="s">
        <v>598</v>
      </c>
      <c r="E76" s="624" t="s">
        <v>672</v>
      </c>
      <c r="F76" s="624"/>
      <c r="G76" s="624"/>
      <c r="H76" s="624"/>
      <c r="I76" s="624"/>
      <c r="J76" s="624"/>
      <c r="K76" s="624"/>
      <c r="L76" s="624"/>
      <c r="M76" s="624"/>
      <c r="N76" s="624"/>
      <c r="O76" s="48"/>
      <c r="P76" s="48"/>
      <c r="Q76" s="3"/>
      <c r="R76" s="3"/>
      <c r="S76" s="3"/>
      <c r="T76" s="3"/>
      <c r="U76" s="3"/>
      <c r="V76" s="3"/>
      <c r="W76" s="3"/>
      <c r="X76" s="3"/>
      <c r="Y76" s="3"/>
      <c r="Z76" s="3"/>
      <c r="AA76" s="3"/>
      <c r="AB76" s="3"/>
      <c r="AC76" s="3"/>
    </row>
    <row r="77" spans="1:29" ht="16.75" customHeight="1" x14ac:dyDescent="0.35">
      <c r="A77" s="3"/>
      <c r="B77" s="3"/>
      <c r="C77" s="45"/>
      <c r="D77" s="446" t="s">
        <v>599</v>
      </c>
      <c r="E77" s="624" t="s">
        <v>673</v>
      </c>
      <c r="F77" s="624"/>
      <c r="G77" s="624"/>
      <c r="H77" s="624"/>
      <c r="I77" s="624"/>
      <c r="J77" s="624"/>
      <c r="K77" s="624"/>
      <c r="L77" s="624"/>
      <c r="M77" s="624"/>
      <c r="N77" s="624"/>
      <c r="O77" s="48"/>
      <c r="P77" s="48"/>
      <c r="Q77" s="3"/>
      <c r="R77" s="3"/>
      <c r="S77" s="3"/>
      <c r="T77" s="3"/>
      <c r="U77" s="3"/>
      <c r="V77" s="3"/>
      <c r="W77" s="3"/>
      <c r="X77" s="3"/>
      <c r="Y77" s="3"/>
      <c r="Z77" s="3"/>
      <c r="AA77" s="3"/>
      <c r="AB77" s="3"/>
      <c r="AC77" s="3"/>
    </row>
    <row r="78" spans="1:29" ht="33" customHeight="1" x14ac:dyDescent="0.35">
      <c r="A78" s="3"/>
      <c r="B78" s="3"/>
      <c r="C78" s="45"/>
      <c r="D78" s="446" t="s">
        <v>182</v>
      </c>
      <c r="E78" s="624" t="s">
        <v>699</v>
      </c>
      <c r="F78" s="624"/>
      <c r="G78" s="624"/>
      <c r="H78" s="624"/>
      <c r="I78" s="624"/>
      <c r="J78" s="624"/>
      <c r="K78" s="624"/>
      <c r="L78" s="624"/>
      <c r="M78" s="624"/>
      <c r="N78" s="624"/>
      <c r="O78" s="48"/>
      <c r="P78" s="48"/>
      <c r="Q78" s="3"/>
      <c r="R78" s="3"/>
      <c r="S78" s="3"/>
      <c r="T78" s="3"/>
      <c r="U78" s="3"/>
      <c r="V78" s="3"/>
      <c r="W78" s="3"/>
      <c r="X78" s="3"/>
      <c r="Y78" s="3"/>
      <c r="Z78" s="3"/>
      <c r="AA78" s="3"/>
      <c r="AB78" s="3"/>
      <c r="AC78" s="3"/>
    </row>
    <row r="79" spans="1:29" ht="16.75" customHeight="1" x14ac:dyDescent="0.35">
      <c r="A79" s="3"/>
      <c r="B79" s="3"/>
      <c r="C79" s="45"/>
      <c r="D79" s="446" t="s">
        <v>183</v>
      </c>
      <c r="E79" s="624" t="s">
        <v>675</v>
      </c>
      <c r="F79" s="624"/>
      <c r="G79" s="624"/>
      <c r="H79" s="624"/>
      <c r="I79" s="624"/>
      <c r="J79" s="624"/>
      <c r="K79" s="624"/>
      <c r="L79" s="624"/>
      <c r="M79" s="624"/>
      <c r="N79" s="624"/>
      <c r="O79" s="48"/>
      <c r="P79" s="48"/>
      <c r="Q79" s="3"/>
      <c r="R79" s="3"/>
      <c r="S79" s="3"/>
      <c r="T79" s="3"/>
      <c r="U79" s="3"/>
      <c r="V79" s="3"/>
      <c r="W79" s="3"/>
      <c r="X79" s="3"/>
      <c r="Y79" s="3"/>
      <c r="Z79" s="3"/>
      <c r="AA79" s="3"/>
      <c r="AB79" s="3"/>
      <c r="AC79" s="3"/>
    </row>
    <row r="80" spans="1:29" ht="16.75" customHeight="1" x14ac:dyDescent="0.35">
      <c r="A80" s="3"/>
      <c r="B80" s="3"/>
      <c r="C80" s="45"/>
      <c r="D80" s="446" t="s">
        <v>590</v>
      </c>
      <c r="E80" s="624" t="s">
        <v>591</v>
      </c>
      <c r="F80" s="624"/>
      <c r="G80" s="624"/>
      <c r="H80" s="624"/>
      <c r="I80" s="624"/>
      <c r="J80" s="624"/>
      <c r="K80" s="624"/>
      <c r="L80" s="624"/>
      <c r="M80" s="624"/>
      <c r="N80" s="624"/>
      <c r="O80" s="48"/>
      <c r="P80" s="48"/>
      <c r="Q80" s="3"/>
      <c r="R80" s="3"/>
      <c r="S80" s="3"/>
      <c r="T80" s="3"/>
      <c r="U80" s="3"/>
      <c r="V80" s="3"/>
      <c r="W80" s="3"/>
      <c r="X80" s="3"/>
      <c r="Y80" s="3"/>
      <c r="Z80" s="3"/>
      <c r="AA80" s="3"/>
      <c r="AB80" s="3"/>
      <c r="AC80" s="3"/>
    </row>
    <row r="81" spans="1:29" ht="15" customHeight="1" x14ac:dyDescent="0.35">
      <c r="A81" s="3"/>
      <c r="B81" s="3"/>
      <c r="C81" s="45"/>
      <c r="D81" s="45" t="s">
        <v>184</v>
      </c>
      <c r="E81" s="624" t="s">
        <v>185</v>
      </c>
      <c r="F81" s="624"/>
      <c r="G81" s="624"/>
      <c r="H81" s="624"/>
      <c r="I81" s="624"/>
      <c r="J81" s="624"/>
      <c r="K81" s="624"/>
      <c r="L81" s="624"/>
      <c r="M81" s="624"/>
      <c r="N81" s="624"/>
      <c r="O81" s="48"/>
      <c r="P81" s="48"/>
      <c r="Q81" s="3"/>
      <c r="R81" s="3"/>
      <c r="S81" s="3"/>
      <c r="T81" s="3"/>
      <c r="U81" s="3"/>
      <c r="V81" s="3"/>
      <c r="W81" s="3"/>
      <c r="X81" s="3"/>
      <c r="Y81" s="3"/>
      <c r="Z81" s="3"/>
      <c r="AA81" s="3"/>
      <c r="AB81" s="3"/>
      <c r="AC81" s="3"/>
    </row>
    <row r="82" spans="1:29" ht="31.25" customHeight="1" x14ac:dyDescent="0.35">
      <c r="A82" s="3"/>
      <c r="B82" s="3"/>
      <c r="C82" s="45"/>
      <c r="D82" s="446" t="s">
        <v>186</v>
      </c>
      <c r="E82" s="624" t="s">
        <v>692</v>
      </c>
      <c r="F82" s="624"/>
      <c r="G82" s="624"/>
      <c r="H82" s="624"/>
      <c r="I82" s="624"/>
      <c r="J82" s="624"/>
      <c r="K82" s="624"/>
      <c r="L82" s="624"/>
      <c r="M82" s="624"/>
      <c r="N82" s="624"/>
      <c r="O82" s="48"/>
      <c r="P82" s="48"/>
      <c r="Q82" s="3"/>
      <c r="R82" s="3"/>
      <c r="S82" s="3"/>
      <c r="T82" s="3"/>
      <c r="U82" s="3"/>
      <c r="V82" s="3"/>
      <c r="W82" s="3"/>
      <c r="X82" s="3"/>
      <c r="Y82" s="3"/>
      <c r="Z82" s="3"/>
      <c r="AA82" s="3"/>
      <c r="AB82" s="3"/>
      <c r="AC82" s="3"/>
    </row>
    <row r="83" spans="1:29" ht="31.75" customHeight="1" x14ac:dyDescent="0.35">
      <c r="A83" s="3"/>
      <c r="B83" s="3"/>
      <c r="C83" s="45"/>
      <c r="D83" s="446" t="s">
        <v>187</v>
      </c>
      <c r="E83" s="624" t="s">
        <v>665</v>
      </c>
      <c r="F83" s="624"/>
      <c r="G83" s="624"/>
      <c r="H83" s="624"/>
      <c r="I83" s="624"/>
      <c r="J83" s="624"/>
      <c r="K83" s="624"/>
      <c r="L83" s="624"/>
      <c r="M83" s="624"/>
      <c r="N83" s="624"/>
      <c r="O83" s="48"/>
      <c r="P83" s="48"/>
      <c r="Q83" s="3"/>
      <c r="R83" s="3"/>
      <c r="S83" s="3"/>
      <c r="T83" s="3"/>
      <c r="U83" s="3"/>
      <c r="V83" s="3"/>
      <c r="W83" s="3"/>
      <c r="X83" s="3"/>
      <c r="Y83" s="3"/>
      <c r="Z83" s="3"/>
      <c r="AA83" s="3"/>
      <c r="AB83" s="3"/>
      <c r="AC83" s="3"/>
    </row>
    <row r="84" spans="1:29" x14ac:dyDescent="0.35">
      <c r="A84" s="3"/>
      <c r="B84" s="3"/>
      <c r="C84" s="45"/>
      <c r="D84" s="196" t="s">
        <v>188</v>
      </c>
      <c r="E84" s="624" t="s">
        <v>189</v>
      </c>
      <c r="F84" s="624"/>
      <c r="G84" s="624"/>
      <c r="H84" s="624"/>
      <c r="I84" s="624"/>
      <c r="J84" s="624"/>
      <c r="K84" s="624"/>
      <c r="L84" s="624"/>
      <c r="M84" s="624"/>
      <c r="N84" s="624"/>
      <c r="O84" s="48"/>
      <c r="P84" s="48"/>
      <c r="Q84" s="3"/>
      <c r="R84" s="3"/>
      <c r="S84" s="3"/>
      <c r="T84" s="3"/>
      <c r="U84" s="3"/>
      <c r="V84" s="3"/>
      <c r="W84" s="3"/>
      <c r="X84" s="3"/>
      <c r="Y84" s="3"/>
      <c r="Z84" s="3"/>
      <c r="AA84" s="3"/>
      <c r="AB84" s="3"/>
      <c r="AC84" s="3"/>
    </row>
    <row r="85" spans="1:29" x14ac:dyDescent="0.35">
      <c r="A85" s="3"/>
      <c r="B85" s="3"/>
      <c r="C85" s="45"/>
      <c r="D85" s="196" t="s">
        <v>190</v>
      </c>
      <c r="E85" s="624" t="s">
        <v>161</v>
      </c>
      <c r="F85" s="624"/>
      <c r="G85" s="624"/>
      <c r="H85" s="624"/>
      <c r="I85" s="624"/>
      <c r="J85" s="624"/>
      <c r="K85" s="624"/>
      <c r="L85" s="624"/>
      <c r="M85" s="624"/>
      <c r="N85" s="624"/>
      <c r="O85" s="48"/>
      <c r="P85" s="48"/>
      <c r="Q85" s="3"/>
      <c r="R85" s="3"/>
      <c r="S85" s="3"/>
      <c r="T85" s="3"/>
      <c r="U85" s="3"/>
      <c r="V85" s="3"/>
      <c r="W85" s="3"/>
      <c r="X85" s="3"/>
      <c r="Y85" s="3"/>
      <c r="Z85" s="3"/>
      <c r="AA85" s="3"/>
      <c r="AB85" s="3"/>
      <c r="AC85" s="3"/>
    </row>
    <row r="86" spans="1:29" ht="47.4" customHeight="1" x14ac:dyDescent="0.35">
      <c r="A86" s="3"/>
      <c r="B86" s="3"/>
      <c r="C86" s="45"/>
      <c r="D86" s="446" t="s">
        <v>657</v>
      </c>
      <c r="E86" s="624" t="s">
        <v>704</v>
      </c>
      <c r="F86" s="624"/>
      <c r="G86" s="624"/>
      <c r="H86" s="624"/>
      <c r="I86" s="624"/>
      <c r="J86" s="624"/>
      <c r="K86" s="624"/>
      <c r="L86" s="624"/>
      <c r="M86" s="624"/>
      <c r="N86" s="624"/>
      <c r="O86" s="48"/>
      <c r="P86" s="48"/>
      <c r="Q86" s="3"/>
      <c r="R86" s="3"/>
      <c r="S86" s="3"/>
      <c r="T86" s="3"/>
      <c r="U86" s="3"/>
      <c r="V86" s="3"/>
      <c r="W86" s="3"/>
      <c r="X86" s="3"/>
      <c r="Y86" s="3"/>
      <c r="Z86" s="3"/>
      <c r="AA86" s="3"/>
      <c r="AB86" s="3"/>
      <c r="AC86" s="3"/>
    </row>
    <row r="87" spans="1:29" ht="27" customHeight="1" x14ac:dyDescent="0.35">
      <c r="A87" s="3"/>
      <c r="B87" s="3"/>
      <c r="C87" s="45"/>
      <c r="D87" s="446" t="s">
        <v>676</v>
      </c>
      <c r="E87" s="624" t="s">
        <v>677</v>
      </c>
      <c r="F87" s="624"/>
      <c r="G87" s="624"/>
      <c r="H87" s="624"/>
      <c r="I87" s="624"/>
      <c r="J87" s="624"/>
      <c r="K87" s="624"/>
      <c r="L87" s="624"/>
      <c r="M87" s="624"/>
      <c r="N87" s="624"/>
      <c r="O87" s="48"/>
      <c r="P87" s="48"/>
      <c r="Q87" s="3"/>
      <c r="R87" s="3"/>
      <c r="S87" s="3"/>
      <c r="T87" s="3"/>
      <c r="U87" s="3"/>
      <c r="V87" s="3"/>
      <c r="W87" s="3"/>
      <c r="X87" s="3"/>
      <c r="Y87" s="3"/>
      <c r="Z87" s="3"/>
      <c r="AA87" s="3"/>
      <c r="AB87" s="3"/>
      <c r="AC87" s="3"/>
    </row>
    <row r="88" spans="1:29" x14ac:dyDescent="0.35">
      <c r="A88" s="3"/>
      <c r="B88" s="3"/>
      <c r="C88" s="486" t="s">
        <v>694</v>
      </c>
      <c r="D88" s="45"/>
      <c r="E88" s="45"/>
      <c r="F88" s="45"/>
      <c r="G88" s="45"/>
      <c r="H88" s="45"/>
      <c r="I88" s="45"/>
      <c r="J88" s="45"/>
      <c r="K88" s="45"/>
      <c r="L88" s="45"/>
      <c r="M88" s="45"/>
      <c r="N88" s="45"/>
      <c r="O88" s="48"/>
      <c r="P88" s="48"/>
      <c r="Q88" s="3"/>
      <c r="R88" s="3"/>
      <c r="S88" s="3"/>
      <c r="T88" s="3"/>
      <c r="U88" s="3"/>
      <c r="V88" s="3"/>
      <c r="W88" s="3"/>
      <c r="X88" s="3"/>
      <c r="Y88" s="3"/>
      <c r="Z88" s="3"/>
      <c r="AA88" s="3"/>
      <c r="AB88" s="3"/>
      <c r="AC88" s="3"/>
    </row>
    <row r="89" spans="1:29" ht="14.4" customHeight="1" x14ac:dyDescent="0.35">
      <c r="A89" s="3"/>
      <c r="B89" s="3"/>
      <c r="C89" s="487" t="s">
        <v>683</v>
      </c>
      <c r="D89" s="479" t="s">
        <v>28</v>
      </c>
      <c r="E89" s="479" t="s">
        <v>29</v>
      </c>
      <c r="F89" s="473" t="s">
        <v>645</v>
      </c>
      <c r="G89" s="474" t="s">
        <v>682</v>
      </c>
      <c r="H89" s="475" t="s">
        <v>638</v>
      </c>
      <c r="I89" s="476" t="s">
        <v>695</v>
      </c>
      <c r="J89" s="479" t="s">
        <v>29</v>
      </c>
      <c r="K89" s="477"/>
      <c r="L89" s="475"/>
      <c r="M89" s="475"/>
      <c r="N89" s="478"/>
      <c r="O89" s="479">
        <v>6</v>
      </c>
      <c r="P89" s="480"/>
      <c r="Q89" s="481" t="s">
        <v>222</v>
      </c>
      <c r="R89" s="469" t="str">
        <f t="shared" ref="R89" si="4">IF(OR(N89="",N89=0),"",IF(OR(AND(I89="No relevant classification",J89&lt;&gt;"YES"),F89="OTHER",F89="Toner",F89="Ink",F89="Varnish",F89=""),"not relevant",N89*O89*P89/10000/1000*100))</f>
        <v/>
      </c>
      <c r="S89" s="470" t="str">
        <f t="shared" ref="S89" si="5">IF(OR(R89="Not relevant",R89=0,R89=""),"",IF(AND((NOT(R89="")),R89&gt;0.1),"YES","NO"))</f>
        <v/>
      </c>
      <c r="T89" s="482"/>
      <c r="U89" s="482"/>
      <c r="V89" s="483"/>
      <c r="W89" s="471" t="str">
        <f t="shared" ref="W89" si="6">IF(OR(C89="",N89="",N89=0),"",IF(OR(F89="OTHER",F89="Toner",F89="Ink",F89="Varnish",I89="No relevant classification",V89=0),"not relevant",N89*P89/100))</f>
        <v/>
      </c>
      <c r="X89" s="470" t="str">
        <f t="shared" ref="X89" si="7">IF(OR(R89="Not relevant",R89=0,R89=""),"",IF(AND((NOT(W89="")),W89&gt;0.1,W89&lt;&gt;"Not relevant"),"YES","NO"))</f>
        <v/>
      </c>
      <c r="Y89" s="484"/>
      <c r="Z89" s="485"/>
      <c r="AA89" s="3"/>
      <c r="AB89" s="3"/>
      <c r="AC89" s="3"/>
    </row>
    <row r="90" spans="1:29" ht="13.75" customHeight="1" x14ac:dyDescent="0.35">
      <c r="A90" s="3"/>
      <c r="B90" s="3"/>
      <c r="C90" s="487" t="s">
        <v>684</v>
      </c>
      <c r="D90" s="472"/>
      <c r="E90" s="472"/>
      <c r="F90" s="473" t="s">
        <v>658</v>
      </c>
      <c r="G90" s="474" t="s">
        <v>654</v>
      </c>
      <c r="H90" s="475"/>
      <c r="I90" s="476" t="s">
        <v>471</v>
      </c>
      <c r="J90" s="479" t="s">
        <v>28</v>
      </c>
      <c r="K90" s="477" t="s">
        <v>653</v>
      </c>
      <c r="L90" s="475" t="s">
        <v>652</v>
      </c>
      <c r="M90" s="475"/>
      <c r="N90" s="478">
        <v>3</v>
      </c>
      <c r="O90" s="479">
        <v>6</v>
      </c>
      <c r="P90" s="480">
        <v>100</v>
      </c>
      <c r="Q90" s="481" t="s">
        <v>221</v>
      </c>
      <c r="R90" s="469">
        <v>1.7999999999999999E-2</v>
      </c>
      <c r="S90" s="432" t="s">
        <v>29</v>
      </c>
      <c r="T90" s="482"/>
      <c r="U90" s="482"/>
      <c r="V90" s="483"/>
      <c r="W90" s="471" t="s">
        <v>693</v>
      </c>
      <c r="X90" s="432" t="s">
        <v>29</v>
      </c>
      <c r="Y90" s="484"/>
      <c r="Z90" s="485"/>
      <c r="AA90" s="3"/>
      <c r="AB90" s="3"/>
      <c r="AC90" s="3"/>
    </row>
    <row r="91" spans="1:29" ht="13.75" customHeight="1" x14ac:dyDescent="0.35">
      <c r="A91" s="3"/>
      <c r="B91" s="3"/>
      <c r="C91" s="487" t="s">
        <v>684</v>
      </c>
      <c r="D91" s="472"/>
      <c r="E91" s="472"/>
      <c r="F91" s="473" t="s">
        <v>658</v>
      </c>
      <c r="G91" s="474" t="s">
        <v>654</v>
      </c>
      <c r="H91" s="475"/>
      <c r="I91" s="476" t="s">
        <v>615</v>
      </c>
      <c r="J91" s="479" t="s">
        <v>28</v>
      </c>
      <c r="K91" s="477" t="s">
        <v>653</v>
      </c>
      <c r="L91" s="475" t="s">
        <v>652</v>
      </c>
      <c r="M91" s="475"/>
      <c r="N91" s="478">
        <v>3</v>
      </c>
      <c r="O91" s="479">
        <v>6</v>
      </c>
      <c r="P91" s="480">
        <v>100</v>
      </c>
      <c r="Q91" s="481" t="s">
        <v>221</v>
      </c>
      <c r="R91" s="469">
        <v>1.7999999999999999E-2</v>
      </c>
      <c r="S91" s="432" t="s">
        <v>29</v>
      </c>
      <c r="T91" s="482"/>
      <c r="U91" s="482"/>
      <c r="V91" s="483"/>
      <c r="W91" s="471">
        <v>3</v>
      </c>
      <c r="X91" s="432" t="s">
        <v>28</v>
      </c>
      <c r="Y91" s="484"/>
      <c r="Z91" s="485"/>
      <c r="AA91" s="3"/>
      <c r="AB91" s="3"/>
      <c r="AC91" s="3"/>
    </row>
    <row r="92" spans="1:29" ht="13.75" customHeight="1" x14ac:dyDescent="0.35">
      <c r="A92" s="3"/>
      <c r="B92" s="3"/>
      <c r="C92" s="487" t="s">
        <v>684</v>
      </c>
      <c r="D92" s="472"/>
      <c r="E92" s="472"/>
      <c r="F92" s="473" t="s">
        <v>658</v>
      </c>
      <c r="G92" s="474" t="s">
        <v>654</v>
      </c>
      <c r="H92" s="475"/>
      <c r="I92" s="476" t="s">
        <v>627</v>
      </c>
      <c r="J92" s="479" t="s">
        <v>28</v>
      </c>
      <c r="K92" s="477" t="s">
        <v>653</v>
      </c>
      <c r="L92" s="475" t="s">
        <v>652</v>
      </c>
      <c r="M92" s="475"/>
      <c r="N92" s="478">
        <v>3</v>
      </c>
      <c r="O92" s="479">
        <v>6</v>
      </c>
      <c r="P92" s="480">
        <v>100</v>
      </c>
      <c r="Q92" s="481" t="s">
        <v>221</v>
      </c>
      <c r="R92" s="469">
        <v>1.7999999999999999E-2</v>
      </c>
      <c r="S92" s="432" t="s">
        <v>29</v>
      </c>
      <c r="T92" s="482"/>
      <c r="U92" s="482"/>
      <c r="V92" s="483"/>
      <c r="W92" s="471" t="s">
        <v>693</v>
      </c>
      <c r="X92" s="432" t="s">
        <v>29</v>
      </c>
      <c r="Y92" s="484"/>
      <c r="Z92" s="485"/>
      <c r="AA92" s="3"/>
      <c r="AB92" s="3"/>
      <c r="AC92" s="3"/>
    </row>
    <row r="93" spans="1:29" ht="13.75" customHeight="1" x14ac:dyDescent="0.35">
      <c r="A93" s="3"/>
      <c r="B93" s="3"/>
      <c r="C93" s="487" t="s">
        <v>685</v>
      </c>
      <c r="D93" s="472"/>
      <c r="E93" s="472"/>
      <c r="F93" s="473" t="s">
        <v>658</v>
      </c>
      <c r="G93" s="474" t="s">
        <v>686</v>
      </c>
      <c r="H93" s="475"/>
      <c r="I93" s="476" t="s">
        <v>608</v>
      </c>
      <c r="J93" s="479" t="s">
        <v>29</v>
      </c>
      <c r="K93" s="477" t="s">
        <v>688</v>
      </c>
      <c r="L93" s="475" t="s">
        <v>687</v>
      </c>
      <c r="M93" s="475"/>
      <c r="N93" s="478">
        <v>12</v>
      </c>
      <c r="O93" s="479">
        <v>6</v>
      </c>
      <c r="P93" s="480">
        <v>100</v>
      </c>
      <c r="Q93" s="481" t="s">
        <v>221</v>
      </c>
      <c r="R93" s="469">
        <v>7.1999999999999995E-2</v>
      </c>
      <c r="S93" s="432" t="s">
        <v>29</v>
      </c>
      <c r="T93" s="482"/>
      <c r="U93" s="482"/>
      <c r="V93" s="483"/>
      <c r="W93" s="471" t="s">
        <v>693</v>
      </c>
      <c r="X93" s="432" t="s">
        <v>29</v>
      </c>
      <c r="Y93" s="484"/>
      <c r="Z93" s="485"/>
      <c r="AA93" s="3"/>
      <c r="AB93" s="3"/>
      <c r="AC93" s="3"/>
    </row>
    <row r="94" spans="1:29" x14ac:dyDescent="0.3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row>
    <row r="95" spans="1:29" ht="72" customHeight="1" x14ac:dyDescent="0.3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row>
    <row r="96" spans="1:29" ht="72" customHeight="1" x14ac:dyDescent="0.3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row>
    <row r="97" spans="1:29" ht="72" customHeight="1" x14ac:dyDescent="0.3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row>
    <row r="98" spans="1:29" ht="72" customHeight="1" x14ac:dyDescent="0.3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row>
    <row r="99" spans="1:29" ht="72" customHeight="1" x14ac:dyDescent="0.3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row>
    <row r="100" spans="1:29" ht="72" customHeight="1" x14ac:dyDescent="0.3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row>
    <row r="101" spans="1:29" ht="72" customHeight="1" x14ac:dyDescent="0.3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row>
  </sheetData>
  <sheetProtection algorithmName="SHA-512" hashValue="s5IIOA/ovIVAVjL3ilhNarAZaqhVdhuykifmETnCefgTkqEqACWBf4ZWJh769KcGFAArGUL46orSUlweO2ad6w==" saltValue="EdMQ92QnCaimHjBvS0JvxQ==" spinCount="100000" sheet="1" objects="1" scenarios="1"/>
  <mergeCells count="23">
    <mergeCell ref="C5:P5"/>
    <mergeCell ref="C6:L6"/>
    <mergeCell ref="E78:N78"/>
    <mergeCell ref="E79:N79"/>
    <mergeCell ref="E80:N80"/>
    <mergeCell ref="E76:N76"/>
    <mergeCell ref="E77:N77"/>
    <mergeCell ref="E84:N84"/>
    <mergeCell ref="E85:N85"/>
    <mergeCell ref="E87:N87"/>
    <mergeCell ref="E67:N67"/>
    <mergeCell ref="E68:N68"/>
    <mergeCell ref="E69:N69"/>
    <mergeCell ref="E72:N72"/>
    <mergeCell ref="E73:N73"/>
    <mergeCell ref="E86:N86"/>
    <mergeCell ref="E83:N83"/>
    <mergeCell ref="E70:N70"/>
    <mergeCell ref="E71:N71"/>
    <mergeCell ref="E81:N81"/>
    <mergeCell ref="E82:N82"/>
    <mergeCell ref="E74:N74"/>
    <mergeCell ref="E75:N75"/>
  </mergeCells>
  <conditionalFormatting sqref="U11">
    <cfRule type="cellIs" dxfId="373" priority="221" operator="equal">
      <formula>"NO"</formula>
    </cfRule>
    <cfRule type="cellIs" dxfId="372" priority="222" operator="equal">
      <formula>"YES"</formula>
    </cfRule>
  </conditionalFormatting>
  <conditionalFormatting sqref="S10 U10">
    <cfRule type="cellIs" dxfId="371" priority="219" operator="equal">
      <formula>"NO"</formula>
    </cfRule>
    <cfRule type="cellIs" dxfId="370" priority="220" operator="equal">
      <formula>"YES"</formula>
    </cfRule>
  </conditionalFormatting>
  <conditionalFormatting sqref="T21:U61 U12:U20">
    <cfRule type="cellIs" dxfId="369" priority="217" operator="equal">
      <formula>"NO"</formula>
    </cfRule>
    <cfRule type="cellIs" dxfId="368" priority="218" operator="equal">
      <formula>"YES"</formula>
    </cfRule>
  </conditionalFormatting>
  <conditionalFormatting sqref="V10:V16">
    <cfRule type="cellIs" dxfId="367" priority="87" operator="equal">
      <formula>"NO"</formula>
    </cfRule>
    <cfRule type="cellIs" dxfId="366" priority="88" operator="equal">
      <formula>"YES"</formula>
    </cfRule>
  </conditionalFormatting>
  <conditionalFormatting sqref="V17">
    <cfRule type="cellIs" dxfId="365" priority="85" operator="equal">
      <formula>"NO"</formula>
    </cfRule>
    <cfRule type="cellIs" dxfId="364" priority="86" operator="equal">
      <formula>"YES"</formula>
    </cfRule>
  </conditionalFormatting>
  <conditionalFormatting sqref="V18:V61">
    <cfRule type="cellIs" dxfId="363" priority="83" operator="equal">
      <formula>"NO"</formula>
    </cfRule>
    <cfRule type="cellIs" dxfId="362" priority="84" operator="equal">
      <formula>"YES"</formula>
    </cfRule>
  </conditionalFormatting>
  <conditionalFormatting sqref="S11:S61">
    <cfRule type="cellIs" dxfId="361" priority="73" operator="equal">
      <formula>"NO"</formula>
    </cfRule>
    <cfRule type="cellIs" dxfId="360" priority="74" operator="equal">
      <formula>"YES"</formula>
    </cfRule>
  </conditionalFormatting>
  <conditionalFormatting sqref="T89:U93">
    <cfRule type="cellIs" dxfId="359" priority="69" operator="equal">
      <formula>"NO"</formula>
    </cfRule>
    <cfRule type="cellIs" dxfId="358" priority="70" operator="equal">
      <formula>"YES"</formula>
    </cfRule>
  </conditionalFormatting>
  <conditionalFormatting sqref="V89:V91">
    <cfRule type="cellIs" dxfId="357" priority="67" operator="equal">
      <formula>"NO"</formula>
    </cfRule>
    <cfRule type="cellIs" dxfId="356" priority="68" operator="equal">
      <formula>"YES"</formula>
    </cfRule>
  </conditionalFormatting>
  <conditionalFormatting sqref="V92">
    <cfRule type="cellIs" dxfId="355" priority="65" operator="equal">
      <formula>"NO"</formula>
    </cfRule>
    <cfRule type="cellIs" dxfId="354" priority="66" operator="equal">
      <formula>"YES"</formula>
    </cfRule>
  </conditionalFormatting>
  <conditionalFormatting sqref="V93">
    <cfRule type="cellIs" dxfId="353" priority="63" operator="equal">
      <formula>"NO"</formula>
    </cfRule>
    <cfRule type="cellIs" dxfId="352" priority="64" operator="equal">
      <formula>"YES"</formula>
    </cfRule>
  </conditionalFormatting>
  <conditionalFormatting sqref="S89:S93">
    <cfRule type="cellIs" dxfId="351" priority="61" operator="equal">
      <formula>"NO"</formula>
    </cfRule>
    <cfRule type="cellIs" dxfId="350" priority="62" operator="equal">
      <formula>"YES"</formula>
    </cfRule>
  </conditionalFormatting>
  <conditionalFormatting sqref="X89:X93">
    <cfRule type="cellIs" dxfId="349" priority="59" operator="equal">
      <formula>"NO"</formula>
    </cfRule>
    <cfRule type="cellIs" dxfId="348" priority="60" operator="equal">
      <formula>"YES"</formula>
    </cfRule>
  </conditionalFormatting>
  <conditionalFormatting sqref="X10">
    <cfRule type="cellIs" dxfId="347" priority="3" operator="equal">
      <formula>"NO"</formula>
    </cfRule>
    <cfRule type="cellIs" dxfId="346" priority="4" operator="equal">
      <formula>"YES"</formula>
    </cfRule>
  </conditionalFormatting>
  <conditionalFormatting sqref="T10">
    <cfRule type="cellIs" dxfId="345" priority="9" operator="equal">
      <formula>"NO"</formula>
    </cfRule>
    <cfRule type="cellIs" dxfId="344" priority="10" operator="equal">
      <formula>"YES"</formula>
    </cfRule>
  </conditionalFormatting>
  <conditionalFormatting sqref="T11:T20">
    <cfRule type="cellIs" dxfId="343" priority="5" operator="equal">
      <formula>"NO"</formula>
    </cfRule>
    <cfRule type="cellIs" dxfId="342" priority="6" operator="equal">
      <formula>"YES"</formula>
    </cfRule>
  </conditionalFormatting>
  <conditionalFormatting sqref="X11:X61">
    <cfRule type="cellIs" dxfId="341" priority="1" operator="equal">
      <formula>"NO"</formula>
    </cfRule>
    <cfRule type="cellIs" dxfId="340" priority="2" operator="equal">
      <formula>"YES"</formula>
    </cfRule>
  </conditionalFormatting>
  <dataValidations count="7">
    <dataValidation type="list" allowBlank="1" showInputMessage="1" showErrorMessage="1" sqref="D10:E61 J10:J61 J89:J93">
      <formula1>INDIRECT("List_Yes_No[Spalte1]")</formula1>
    </dataValidation>
    <dataValidation type="decimal" allowBlank="1" showInputMessage="1" showErrorMessage="1" errorTitle="Error" error="Please enter a number between 0 and 100!" sqref="N10:N61 N89:N93">
      <formula1>0</formula1>
      <formula2>100</formula2>
    </dataValidation>
    <dataValidation type="list" allowBlank="1" showInputMessage="1" showErrorMessage="1" sqref="Q10:Q61">
      <formula1>INDIRECT("List_Yes_No_Not_Relevant[Spalte1]")</formula1>
    </dataValidation>
    <dataValidation type="decimal" allowBlank="1" showInputMessage="1" showErrorMessage="1" errorTitle="Error" error="Please enter a number between 0 and 1000!" sqref="O10:O61 O89:O93">
      <formula1>0</formula1>
      <formula2>1000</formula2>
    </dataValidation>
    <dataValidation type="list" allowBlank="1" showInputMessage="1" showErrorMessage="1" errorTitle="Error" error="Please select an item from the list!" sqref="I10:I61">
      <formula1>INDIRECT("List_Risk_Phrases[Spalte1]")</formula1>
    </dataValidation>
    <dataValidation type="list" allowBlank="1" showInputMessage="1" showErrorMessage="1" sqref="F10:F61">
      <formula1>"Ink,Ingredient of ink,Toner,Ingredient of toner,Varnish,Ingredient of varnish,Other,Ingredient"</formula1>
    </dataValidation>
    <dataValidation allowBlank="1" showInputMessage="1" showErrorMessage="1" errorTitle="Error" error="Please select an item from the list!" sqref="I89:I93"/>
  </dataValidations>
  <hyperlinks>
    <hyperlink ref="N2" location="Menu!A1" display="← Menue"/>
    <hyperlink ref="C66" location="'2 - Restricted substances list'!A10" tooltip="goto top" display="Scroll to top"/>
    <hyperlink ref="N6" location="'2 - Restricted substances list'!A68" display="Scroll to description"/>
  </hyperlinks>
  <pageMargins left="0.7" right="0.7" top="0.78740157499999996" bottom="0.78740157499999996"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76"/>
  <sheetViews>
    <sheetView showGridLines="0" showRowColHeaders="0" workbookViewId="0">
      <pane ySplit="5" topLeftCell="A6" activePane="bottomLeft" state="frozen"/>
      <selection activeCell="H9" sqref="H9:J10"/>
      <selection pane="bottomLeft" activeCell="M7" sqref="M7"/>
    </sheetView>
  </sheetViews>
  <sheetFormatPr defaultColWidth="10.90625" defaultRowHeight="14.5" x14ac:dyDescent="0.35"/>
  <cols>
    <col min="1" max="1" width="5.1796875" customWidth="1"/>
    <col min="2" max="2" width="15" customWidth="1"/>
    <col min="3" max="3" width="17.1796875" customWidth="1"/>
    <col min="4" max="4" width="16.1796875" customWidth="1"/>
    <col min="5" max="5" width="15" customWidth="1"/>
  </cols>
  <sheetData>
    <row r="1" spans="1:20" ht="8" customHeight="1" x14ac:dyDescent="0.35">
      <c r="A1" s="50"/>
      <c r="B1" s="50"/>
      <c r="C1" s="50"/>
      <c r="D1" s="50"/>
      <c r="E1" s="50"/>
      <c r="F1" s="50"/>
      <c r="G1" s="50"/>
      <c r="H1" s="50"/>
      <c r="I1" s="50"/>
      <c r="J1" s="50"/>
      <c r="K1" s="50"/>
      <c r="L1" s="50"/>
      <c r="M1" s="50"/>
      <c r="N1" s="50"/>
      <c r="O1" s="50"/>
      <c r="P1" s="50"/>
    </row>
    <row r="2" spans="1:20" ht="23.5" x14ac:dyDescent="0.55000000000000004">
      <c r="A2" s="50"/>
      <c r="B2" s="51" t="s">
        <v>563</v>
      </c>
      <c r="C2" s="51"/>
      <c r="D2" s="50"/>
      <c r="E2" s="190"/>
      <c r="F2" s="50"/>
      <c r="G2" s="50"/>
      <c r="H2" s="50"/>
      <c r="I2" s="50"/>
      <c r="J2" s="27" t="s">
        <v>151</v>
      </c>
      <c r="K2" s="50"/>
      <c r="L2" s="50"/>
      <c r="M2" s="50"/>
      <c r="N2" s="50"/>
      <c r="O2" s="50"/>
      <c r="P2" s="50"/>
    </row>
    <row r="3" spans="1:20" s="11" customFormat="1" ht="26.4" customHeight="1" thickBot="1" x14ac:dyDescent="0.6">
      <c r="A3" s="251"/>
      <c r="B3" s="338" t="s">
        <v>564</v>
      </c>
      <c r="C3" s="251"/>
      <c r="D3" s="251"/>
      <c r="E3" s="251"/>
      <c r="F3" s="251"/>
      <c r="G3" s="251"/>
      <c r="H3" s="251"/>
      <c r="I3" s="251"/>
      <c r="J3" s="251"/>
      <c r="K3" s="251"/>
      <c r="L3" s="152"/>
      <c r="M3" s="152"/>
      <c r="N3" s="152"/>
      <c r="O3" s="152"/>
      <c r="P3" s="152"/>
    </row>
    <row r="4" spans="1:20" ht="21.65" customHeight="1" thickTop="1" x14ac:dyDescent="0.45">
      <c r="A4" s="49"/>
      <c r="B4" s="133" t="s">
        <v>211</v>
      </c>
      <c r="C4" s="49"/>
      <c r="D4" s="49"/>
      <c r="E4" s="49"/>
      <c r="F4" s="49"/>
      <c r="G4" s="49"/>
      <c r="H4" s="49"/>
      <c r="I4" s="49"/>
      <c r="J4" s="49"/>
      <c r="K4" s="49"/>
      <c r="L4" s="49"/>
      <c r="M4" s="49"/>
      <c r="N4" s="49"/>
      <c r="O4" s="49"/>
      <c r="P4" s="49"/>
    </row>
    <row r="5" spans="1:20" ht="40.25" customHeight="1" x14ac:dyDescent="0.35">
      <c r="A5" s="6"/>
      <c r="B5" s="6"/>
      <c r="C5" s="6"/>
      <c r="D5" s="6"/>
      <c r="E5" s="6"/>
      <c r="F5" s="582" t="s">
        <v>206</v>
      </c>
      <c r="G5" s="582"/>
      <c r="H5" s="719" t="s">
        <v>313</v>
      </c>
      <c r="I5" s="719"/>
      <c r="J5" s="719"/>
      <c r="K5" s="720" t="s">
        <v>495</v>
      </c>
      <c r="L5" s="720"/>
      <c r="M5" s="50"/>
      <c r="N5" s="50"/>
      <c r="O5" s="50"/>
      <c r="P5" s="50"/>
    </row>
    <row r="6" spans="1:20" ht="33.65" customHeight="1" x14ac:dyDescent="0.35">
      <c r="A6" s="6"/>
      <c r="B6" s="140" t="s">
        <v>563</v>
      </c>
      <c r="C6" s="6"/>
      <c r="D6" s="6"/>
      <c r="E6" s="6"/>
      <c r="F6" s="293"/>
      <c r="G6" s="293"/>
      <c r="H6" s="294"/>
      <c r="I6" s="294"/>
      <c r="J6" s="294"/>
      <c r="K6" s="295"/>
      <c r="L6" s="295"/>
      <c r="M6" s="50"/>
      <c r="N6" s="50"/>
      <c r="O6" s="50"/>
      <c r="P6" s="50"/>
    </row>
    <row r="7" spans="1:20" ht="63.65" customHeight="1" x14ac:dyDescent="0.35">
      <c r="A7" s="6"/>
      <c r="B7" s="721" t="s">
        <v>461</v>
      </c>
      <c r="C7" s="721"/>
      <c r="D7" s="721"/>
      <c r="E7" s="721"/>
      <c r="F7" s="721"/>
      <c r="G7" s="721"/>
      <c r="H7" s="721"/>
      <c r="I7" s="721"/>
      <c r="J7" s="721"/>
      <c r="K7" s="233"/>
      <c r="L7" s="233"/>
      <c r="M7" s="50"/>
      <c r="N7" s="50"/>
      <c r="O7" s="50"/>
      <c r="P7" s="50"/>
    </row>
    <row r="8" spans="1:20" ht="23.4" customHeight="1" x14ac:dyDescent="0.35">
      <c r="A8" s="6"/>
      <c r="B8" s="337" t="s">
        <v>509</v>
      </c>
      <c r="C8" s="6"/>
      <c r="D8" s="6"/>
      <c r="E8" s="6"/>
      <c r="F8" s="231"/>
      <c r="G8" s="231"/>
      <c r="H8" s="240"/>
      <c r="I8" s="240"/>
      <c r="J8" s="240"/>
      <c r="K8" s="233"/>
      <c r="L8" s="233"/>
      <c r="M8" s="50"/>
      <c r="N8" s="50"/>
      <c r="O8" s="50"/>
      <c r="P8" s="50"/>
    </row>
    <row r="9" spans="1:20" ht="15.65" customHeight="1" x14ac:dyDescent="0.35">
      <c r="A9" s="6"/>
      <c r="B9" s="653" t="s">
        <v>678</v>
      </c>
      <c r="C9" s="654"/>
      <c r="D9" s="654"/>
      <c r="E9" s="655"/>
      <c r="F9" s="223"/>
      <c r="G9" s="218"/>
      <c r="H9" s="645"/>
      <c r="I9" s="645"/>
      <c r="J9" s="646"/>
      <c r="K9" s="78"/>
      <c r="L9" s="6"/>
      <c r="M9" s="50"/>
      <c r="N9" s="50"/>
      <c r="O9" s="50"/>
      <c r="P9" s="50"/>
      <c r="Q9" s="235"/>
      <c r="R9" s="235"/>
      <c r="S9" s="235"/>
      <c r="T9" s="235"/>
    </row>
    <row r="10" spans="1:20" ht="32.4" customHeight="1" x14ac:dyDescent="0.35">
      <c r="A10" s="6"/>
      <c r="B10" s="659"/>
      <c r="C10" s="660"/>
      <c r="D10" s="660"/>
      <c r="E10" s="661"/>
      <c r="F10" s="221"/>
      <c r="G10" s="217"/>
      <c r="H10" s="645"/>
      <c r="I10" s="645"/>
      <c r="J10" s="646"/>
      <c r="K10" s="78"/>
      <c r="L10" s="6"/>
      <c r="M10" s="50"/>
      <c r="N10" s="50"/>
      <c r="O10" s="50"/>
      <c r="P10" s="50"/>
      <c r="Q10" s="235"/>
      <c r="R10" s="235"/>
      <c r="S10" s="235"/>
      <c r="T10" s="235"/>
    </row>
    <row r="11" spans="1:20" ht="15" customHeight="1" x14ac:dyDescent="0.35">
      <c r="A11" s="6"/>
      <c r="B11" s="653" t="s">
        <v>679</v>
      </c>
      <c r="C11" s="654"/>
      <c r="D11" s="654"/>
      <c r="E11" s="655"/>
      <c r="F11" s="465"/>
      <c r="G11" s="256"/>
      <c r="H11" s="647"/>
      <c r="I11" s="648"/>
      <c r="J11" s="649"/>
      <c r="K11" s="78"/>
      <c r="L11" s="6"/>
      <c r="M11" s="50"/>
      <c r="N11" s="50"/>
      <c r="O11" s="50"/>
      <c r="P11" s="50"/>
      <c r="Q11" s="345"/>
      <c r="R11" s="345"/>
      <c r="S11" s="345"/>
      <c r="T11" s="345"/>
    </row>
    <row r="12" spans="1:20" ht="9.65" customHeight="1" x14ac:dyDescent="0.35">
      <c r="A12" s="6"/>
      <c r="B12" s="659"/>
      <c r="C12" s="660"/>
      <c r="D12" s="660"/>
      <c r="E12" s="661"/>
      <c r="F12" s="255"/>
      <c r="G12" s="256"/>
      <c r="H12" s="650"/>
      <c r="I12" s="651"/>
      <c r="J12" s="652"/>
      <c r="K12" s="78"/>
      <c r="L12" s="6"/>
      <c r="M12" s="50"/>
      <c r="N12" s="50"/>
      <c r="O12" s="50"/>
      <c r="P12" s="50"/>
      <c r="Q12" s="345"/>
      <c r="R12" s="345"/>
      <c r="S12" s="345"/>
      <c r="T12" s="345"/>
    </row>
    <row r="13" spans="1:20" ht="15.65" customHeight="1" x14ac:dyDescent="0.35">
      <c r="A13" s="6"/>
      <c r="B13" s="653" t="s">
        <v>409</v>
      </c>
      <c r="C13" s="654"/>
      <c r="D13" s="654"/>
      <c r="E13" s="655"/>
      <c r="F13" s="662"/>
      <c r="G13" s="663"/>
      <c r="H13" s="645"/>
      <c r="I13" s="645"/>
      <c r="J13" s="646"/>
      <c r="K13" s="628" t="s">
        <v>531</v>
      </c>
      <c r="L13" s="628"/>
      <c r="M13" s="50"/>
      <c r="N13" s="50"/>
      <c r="O13" s="50"/>
      <c r="P13" s="50"/>
      <c r="Q13" s="235"/>
      <c r="R13" s="235"/>
      <c r="S13" s="235"/>
      <c r="T13" s="235"/>
    </row>
    <row r="14" spans="1:20" ht="20.399999999999999" customHeight="1" thickBot="1" x14ac:dyDescent="0.4">
      <c r="A14" s="6"/>
      <c r="B14" s="656"/>
      <c r="C14" s="657"/>
      <c r="D14" s="657"/>
      <c r="E14" s="658"/>
      <c r="F14" s="224"/>
      <c r="G14" s="222"/>
      <c r="H14" s="641"/>
      <c r="I14" s="641"/>
      <c r="J14" s="642"/>
      <c r="K14" s="628"/>
      <c r="L14" s="628"/>
      <c r="M14" s="50"/>
      <c r="N14" s="50"/>
      <c r="O14" s="50"/>
      <c r="P14" s="50"/>
      <c r="Q14" s="235"/>
      <c r="R14" s="235"/>
      <c r="S14" s="235"/>
      <c r="T14" s="235"/>
    </row>
    <row r="15" spans="1:20" x14ac:dyDescent="0.35">
      <c r="A15" s="6"/>
      <c r="B15" s="6"/>
      <c r="C15" s="6"/>
      <c r="D15" s="6"/>
      <c r="E15" s="6"/>
      <c r="F15" s="6"/>
      <c r="G15" s="6"/>
      <c r="H15" s="6"/>
      <c r="I15" s="6"/>
      <c r="J15" s="6"/>
      <c r="K15" s="628"/>
      <c r="L15" s="628"/>
      <c r="M15" s="50"/>
      <c r="N15" s="50"/>
      <c r="O15" s="50"/>
      <c r="P15" s="50"/>
    </row>
    <row r="16" spans="1:20" x14ac:dyDescent="0.35">
      <c r="A16" s="50"/>
      <c r="B16" s="50"/>
      <c r="C16" s="50"/>
      <c r="D16" s="50"/>
      <c r="E16" s="50"/>
      <c r="F16" s="50"/>
      <c r="G16" s="50"/>
      <c r="H16" s="50"/>
      <c r="I16" s="50"/>
      <c r="J16" s="50"/>
      <c r="K16" s="55"/>
      <c r="L16" s="50"/>
      <c r="M16" s="50"/>
      <c r="N16" s="50"/>
      <c r="O16" s="50"/>
      <c r="P16" s="50"/>
    </row>
    <row r="17" spans="1:20" ht="18.5" x14ac:dyDescent="0.35">
      <c r="A17" s="50"/>
      <c r="B17" s="87" t="s">
        <v>204</v>
      </c>
      <c r="C17" s="83"/>
      <c r="D17" s="83"/>
      <c r="E17" s="83"/>
      <c r="F17" s="83"/>
      <c r="G17" s="83"/>
      <c r="H17" s="83"/>
      <c r="I17" s="83"/>
      <c r="J17" s="83"/>
      <c r="K17" s="83"/>
      <c r="L17" s="50"/>
      <c r="M17" s="50"/>
      <c r="N17" s="50"/>
      <c r="O17" s="50"/>
      <c r="P17" s="50"/>
    </row>
    <row r="18" spans="1:20" ht="21.65" customHeight="1" x14ac:dyDescent="0.35">
      <c r="A18" s="50"/>
      <c r="B18" s="85" t="s">
        <v>496</v>
      </c>
      <c r="C18" s="6"/>
      <c r="D18" s="6"/>
      <c r="E18" s="6"/>
      <c r="F18" s="6"/>
      <c r="G18" s="6"/>
      <c r="H18" s="6"/>
      <c r="I18" s="6"/>
      <c r="J18" s="6"/>
      <c r="K18" s="78"/>
      <c r="L18" s="50"/>
      <c r="M18" s="50"/>
      <c r="N18" s="50"/>
      <c r="O18" s="50"/>
      <c r="P18" s="50"/>
    </row>
    <row r="19" spans="1:20" x14ac:dyDescent="0.35">
      <c r="A19" s="50"/>
      <c r="B19" s="319" t="s">
        <v>202</v>
      </c>
      <c r="C19" s="6"/>
      <c r="D19" s="6"/>
      <c r="E19" s="613"/>
      <c r="F19" s="613"/>
      <c r="G19" s="613"/>
      <c r="H19" s="6"/>
      <c r="I19" s="6"/>
      <c r="J19" s="6"/>
      <c r="K19" s="78"/>
      <c r="L19" s="50"/>
      <c r="M19" s="50"/>
      <c r="N19" s="50"/>
      <c r="O19" s="50"/>
      <c r="P19" s="50"/>
    </row>
    <row r="20" spans="1:20" ht="4.75" customHeight="1" x14ac:dyDescent="0.35">
      <c r="A20" s="50"/>
      <c r="B20" s="6"/>
      <c r="C20" s="6"/>
      <c r="D20" s="6"/>
      <c r="E20" s="6"/>
      <c r="F20" s="6"/>
      <c r="G20" s="6"/>
      <c r="H20" s="6"/>
      <c r="I20" s="6"/>
      <c r="J20" s="6"/>
      <c r="K20" s="78"/>
      <c r="L20" s="50"/>
      <c r="M20" s="50"/>
      <c r="N20" s="50"/>
      <c r="O20" s="50"/>
      <c r="P20" s="50"/>
    </row>
    <row r="21" spans="1:20" x14ac:dyDescent="0.35">
      <c r="A21" s="50"/>
      <c r="B21" s="319" t="s">
        <v>203</v>
      </c>
      <c r="C21" s="6"/>
      <c r="D21" s="6"/>
      <c r="E21" s="613"/>
      <c r="F21" s="613"/>
      <c r="G21" s="613"/>
      <c r="H21" s="6"/>
      <c r="I21" s="6"/>
      <c r="J21" s="6"/>
      <c r="K21" s="78"/>
      <c r="L21" s="50"/>
      <c r="M21" s="50"/>
      <c r="N21" s="50"/>
      <c r="O21" s="50"/>
      <c r="P21" s="50"/>
    </row>
    <row r="22" spans="1:20" ht="4.75" customHeight="1" x14ac:dyDescent="0.35">
      <c r="A22" s="50"/>
      <c r="B22" s="6"/>
      <c r="C22" s="6"/>
      <c r="D22" s="6"/>
      <c r="E22" s="6"/>
      <c r="F22" s="6"/>
      <c r="G22" s="6"/>
      <c r="H22" s="6"/>
      <c r="I22" s="6"/>
      <c r="J22" s="6"/>
      <c r="K22" s="78"/>
      <c r="L22" s="50"/>
      <c r="M22" s="50"/>
      <c r="N22" s="50"/>
      <c r="O22" s="50"/>
      <c r="P22" s="50"/>
    </row>
    <row r="23" spans="1:20" x14ac:dyDescent="0.35">
      <c r="A23" s="50"/>
      <c r="B23" s="319" t="s">
        <v>586</v>
      </c>
      <c r="C23" s="6"/>
      <c r="D23" s="6"/>
      <c r="E23" s="613"/>
      <c r="F23" s="613"/>
      <c r="G23" s="613"/>
      <c r="H23" s="613"/>
      <c r="I23" s="6"/>
      <c r="J23" s="6"/>
      <c r="K23" s="78"/>
      <c r="L23" s="50"/>
      <c r="M23" s="50"/>
      <c r="N23" s="50"/>
      <c r="O23" s="50"/>
      <c r="P23" s="50"/>
    </row>
    <row r="24" spans="1:20" ht="4.75" customHeight="1" x14ac:dyDescent="0.35">
      <c r="A24" s="50"/>
      <c r="B24" s="319"/>
      <c r="C24" s="319"/>
      <c r="D24" s="319"/>
      <c r="E24" s="319"/>
      <c r="F24" s="319"/>
      <c r="G24" s="319"/>
      <c r="H24" s="319"/>
      <c r="I24" s="319"/>
      <c r="J24" s="319"/>
      <c r="K24" s="163"/>
      <c r="L24" s="50"/>
      <c r="M24" s="50"/>
      <c r="N24" s="50"/>
      <c r="O24" s="50"/>
      <c r="P24" s="50"/>
    </row>
    <row r="25" spans="1:20" x14ac:dyDescent="0.35">
      <c r="A25" s="50"/>
      <c r="B25" s="319" t="s">
        <v>637</v>
      </c>
      <c r="C25" s="6"/>
      <c r="D25" s="6"/>
      <c r="E25" s="613"/>
      <c r="F25" s="613"/>
      <c r="G25" s="613"/>
      <c r="H25" s="613"/>
      <c r="I25" s="6"/>
      <c r="J25" s="6"/>
      <c r="K25" s="78"/>
      <c r="L25" s="50"/>
      <c r="M25" s="50"/>
      <c r="N25" s="50"/>
      <c r="O25" s="50"/>
      <c r="P25" s="50"/>
    </row>
    <row r="26" spans="1:20" ht="18.649999999999999" customHeight="1" x14ac:dyDescent="0.35">
      <c r="A26" s="50"/>
      <c r="B26" s="129" t="s">
        <v>223</v>
      </c>
      <c r="C26" s="6"/>
      <c r="D26" s="6"/>
      <c r="E26" s="6"/>
      <c r="F26" s="6"/>
      <c r="G26" s="6"/>
      <c r="H26" s="6"/>
      <c r="I26" s="6"/>
      <c r="J26" s="6"/>
      <c r="K26" s="78"/>
      <c r="L26" s="50"/>
      <c r="M26" s="50"/>
      <c r="N26" s="50"/>
      <c r="O26" s="50"/>
      <c r="P26" s="50"/>
    </row>
    <row r="27" spans="1:20" ht="15" thickBot="1" x14ac:dyDescent="0.4">
      <c r="A27" s="152"/>
      <c r="B27" s="152"/>
      <c r="C27" s="152"/>
      <c r="D27" s="152"/>
      <c r="E27" s="152"/>
      <c r="F27" s="152"/>
      <c r="G27" s="152"/>
      <c r="H27" s="152"/>
      <c r="I27" s="152"/>
      <c r="J27" s="152"/>
      <c r="K27" s="152"/>
      <c r="L27" s="152"/>
      <c r="M27" s="50"/>
      <c r="N27" s="50"/>
      <c r="O27" s="50"/>
      <c r="P27" s="50"/>
    </row>
    <row r="28" spans="1:20" ht="25.25" customHeight="1" thickTop="1" x14ac:dyDescent="0.45">
      <c r="A28" s="6"/>
      <c r="B28" s="325" t="s">
        <v>565</v>
      </c>
      <c r="C28" s="6"/>
      <c r="D28" s="6"/>
      <c r="E28" s="6"/>
      <c r="F28" s="6"/>
      <c r="G28" s="6"/>
      <c r="H28" s="6"/>
      <c r="I28" s="6"/>
      <c r="J28" s="6"/>
      <c r="K28" s="6"/>
      <c r="L28" s="6"/>
      <c r="M28" s="50"/>
      <c r="N28" s="50"/>
      <c r="O28" s="50"/>
      <c r="P28" s="50"/>
    </row>
    <row r="29" spans="1:20" ht="9.65" customHeight="1" x14ac:dyDescent="0.35">
      <c r="A29" s="6"/>
      <c r="B29" s="6"/>
      <c r="C29" s="6"/>
      <c r="D29" s="6"/>
      <c r="E29" s="6"/>
      <c r="F29" s="6"/>
      <c r="G29" s="6"/>
      <c r="H29" s="6"/>
      <c r="I29" s="6"/>
      <c r="J29" s="6"/>
      <c r="K29" s="6"/>
      <c r="L29" s="6"/>
      <c r="M29" s="50"/>
      <c r="N29" s="50"/>
      <c r="O29" s="50"/>
      <c r="P29" s="50"/>
    </row>
    <row r="30" spans="1:20" ht="15.65" customHeight="1" x14ac:dyDescent="0.35">
      <c r="A30" s="6"/>
      <c r="B30" s="653" t="s">
        <v>481</v>
      </c>
      <c r="C30" s="654"/>
      <c r="D30" s="654"/>
      <c r="E30" s="655"/>
      <c r="F30" s="679"/>
      <c r="G30" s="680"/>
      <c r="H30" s="645"/>
      <c r="I30" s="645"/>
      <c r="J30" s="646"/>
      <c r="K30" s="78"/>
      <c r="L30" s="6"/>
      <c r="M30" s="50"/>
      <c r="N30" s="50"/>
      <c r="O30" s="50"/>
      <c r="P30" s="50"/>
      <c r="Q30" s="235"/>
      <c r="R30" s="235"/>
      <c r="S30" s="235"/>
      <c r="T30" s="235"/>
    </row>
    <row r="31" spans="1:20" ht="71.400000000000006" customHeight="1" x14ac:dyDescent="0.35">
      <c r="A31" s="6"/>
      <c r="B31" s="659"/>
      <c r="C31" s="660"/>
      <c r="D31" s="660"/>
      <c r="E31" s="661"/>
      <c r="F31" s="677" t="s">
        <v>480</v>
      </c>
      <c r="G31" s="678"/>
      <c r="H31" s="645"/>
      <c r="I31" s="645"/>
      <c r="J31" s="646"/>
      <c r="K31" s="78"/>
      <c r="L31" s="6"/>
      <c r="M31" s="50"/>
      <c r="N31" s="50"/>
      <c r="O31" s="50"/>
      <c r="P31" s="50"/>
      <c r="Q31" s="235"/>
      <c r="R31" s="235"/>
      <c r="S31" s="235"/>
      <c r="T31" s="235"/>
    </row>
    <row r="32" spans="1:20" ht="9" customHeight="1" thickBot="1" x14ac:dyDescent="0.4">
      <c r="A32" s="6"/>
      <c r="B32" s="6"/>
      <c r="C32" s="6"/>
      <c r="D32" s="6"/>
      <c r="E32" s="6"/>
      <c r="F32" s="6"/>
      <c r="G32" s="6"/>
      <c r="H32" s="6"/>
      <c r="I32" s="6"/>
      <c r="J32" s="6"/>
      <c r="K32" s="6"/>
      <c r="L32" s="6"/>
      <c r="M32" s="50"/>
      <c r="N32" s="50"/>
      <c r="O32" s="50"/>
      <c r="P32" s="50"/>
    </row>
    <row r="33" spans="1:20" ht="15" thickTop="1" x14ac:dyDescent="0.35">
      <c r="A33" s="6"/>
      <c r="B33" s="690" t="s">
        <v>131</v>
      </c>
      <c r="C33" s="691"/>
      <c r="D33" s="692"/>
      <c r="E33" s="681"/>
      <c r="F33" s="682"/>
      <c r="G33" s="682"/>
      <c r="H33" s="683"/>
      <c r="I33" s="6"/>
      <c r="J33" s="6"/>
      <c r="K33" s="6"/>
      <c r="L33" s="6"/>
      <c r="M33" s="50"/>
      <c r="N33" s="50"/>
      <c r="O33" s="50"/>
      <c r="P33" s="50"/>
    </row>
    <row r="34" spans="1:20" ht="29.4" customHeight="1" x14ac:dyDescent="0.35">
      <c r="A34" s="6"/>
      <c r="B34" s="700" t="s">
        <v>473</v>
      </c>
      <c r="C34" s="698"/>
      <c r="D34" s="698"/>
      <c r="E34" s="698" t="s">
        <v>132</v>
      </c>
      <c r="F34" s="698"/>
      <c r="G34" s="698"/>
      <c r="H34" s="699"/>
      <c r="I34" s="6"/>
      <c r="J34" s="6"/>
      <c r="K34" s="6"/>
      <c r="L34" s="6"/>
      <c r="M34" s="50"/>
      <c r="N34" s="50"/>
      <c r="O34" s="50"/>
      <c r="P34" s="50"/>
    </row>
    <row r="35" spans="1:20" x14ac:dyDescent="0.35">
      <c r="A35" s="6"/>
      <c r="B35" s="687" t="s">
        <v>133</v>
      </c>
      <c r="C35" s="688"/>
      <c r="D35" s="689"/>
      <c r="E35" s="684"/>
      <c r="F35" s="685"/>
      <c r="G35" s="685"/>
      <c r="H35" s="686"/>
      <c r="I35" s="6"/>
      <c r="J35" s="6"/>
      <c r="K35" s="6"/>
      <c r="L35" s="6"/>
      <c r="M35" s="50"/>
      <c r="N35" s="50"/>
      <c r="O35" s="50"/>
      <c r="P35" s="50"/>
    </row>
    <row r="36" spans="1:20" x14ac:dyDescent="0.35">
      <c r="A36" s="6"/>
      <c r="B36" s="693" t="s">
        <v>463</v>
      </c>
      <c r="C36" s="694"/>
      <c r="D36" s="695"/>
      <c r="E36" s="696" t="s">
        <v>462</v>
      </c>
      <c r="F36" s="696"/>
      <c r="G36" s="696"/>
      <c r="H36" s="697"/>
      <c r="I36" s="6"/>
      <c r="J36" s="6"/>
      <c r="K36" s="6"/>
      <c r="L36" s="6"/>
      <c r="M36" s="50"/>
      <c r="N36" s="50"/>
      <c r="O36" s="50"/>
      <c r="P36" s="50"/>
    </row>
    <row r="37" spans="1:20" x14ac:dyDescent="0.35">
      <c r="A37" s="6"/>
      <c r="B37" s="701" t="s">
        <v>467</v>
      </c>
      <c r="C37" s="702"/>
      <c r="D37" s="703"/>
      <c r="E37" s="706" t="s">
        <v>464</v>
      </c>
      <c r="F37" s="706"/>
      <c r="G37" s="706"/>
      <c r="H37" s="707"/>
      <c r="I37" s="6"/>
      <c r="J37" s="6"/>
      <c r="K37" s="6"/>
      <c r="L37" s="6"/>
      <c r="M37" s="50"/>
      <c r="N37" s="50"/>
      <c r="O37" s="50"/>
      <c r="P37" s="50"/>
    </row>
    <row r="38" spans="1:20" x14ac:dyDescent="0.35">
      <c r="A38" s="6"/>
      <c r="B38" s="704" t="s">
        <v>466</v>
      </c>
      <c r="C38" s="685"/>
      <c r="D38" s="705"/>
      <c r="E38" s="696" t="s">
        <v>465</v>
      </c>
      <c r="F38" s="696"/>
      <c r="G38" s="696"/>
      <c r="H38" s="697"/>
      <c r="I38" s="6"/>
      <c r="J38" s="6"/>
      <c r="K38" s="6"/>
      <c r="L38" s="6"/>
      <c r="M38" s="50"/>
      <c r="N38" s="50"/>
      <c r="O38" s="50"/>
      <c r="P38" s="50"/>
    </row>
    <row r="39" spans="1:20" x14ac:dyDescent="0.35">
      <c r="A39" s="6"/>
      <c r="B39" s="701" t="s">
        <v>134</v>
      </c>
      <c r="C39" s="702"/>
      <c r="D39" s="703"/>
      <c r="E39" s="706" t="s">
        <v>468</v>
      </c>
      <c r="F39" s="706"/>
      <c r="G39" s="706"/>
      <c r="H39" s="707"/>
      <c r="I39" s="6"/>
      <c r="J39" s="6"/>
      <c r="K39" s="6"/>
      <c r="L39" s="6"/>
      <c r="M39" s="50"/>
      <c r="N39" s="50"/>
      <c r="O39" s="50"/>
      <c r="P39" s="50"/>
    </row>
    <row r="40" spans="1:20" x14ac:dyDescent="0.35">
      <c r="A40" s="6"/>
      <c r="B40" s="704" t="s">
        <v>470</v>
      </c>
      <c r="C40" s="685"/>
      <c r="D40" s="705"/>
      <c r="E40" s="696" t="s">
        <v>469</v>
      </c>
      <c r="F40" s="696"/>
      <c r="G40" s="696"/>
      <c r="H40" s="697"/>
      <c r="I40" s="6"/>
      <c r="J40" s="6"/>
      <c r="K40" s="6"/>
      <c r="L40" s="6"/>
      <c r="M40" s="50"/>
      <c r="N40" s="50"/>
      <c r="O40" s="50"/>
      <c r="P40" s="50"/>
    </row>
    <row r="41" spans="1:20" ht="45.65" customHeight="1" x14ac:dyDescent="0.35">
      <c r="A41" s="6"/>
      <c r="B41" s="708" t="s">
        <v>472</v>
      </c>
      <c r="C41" s="709"/>
      <c r="D41" s="709"/>
      <c r="E41" s="674" t="s">
        <v>471</v>
      </c>
      <c r="F41" s="675"/>
      <c r="G41" s="675"/>
      <c r="H41" s="676"/>
      <c r="I41" s="6"/>
      <c r="J41" s="6"/>
      <c r="K41" s="6"/>
      <c r="L41" s="6"/>
      <c r="M41" s="50"/>
      <c r="N41" s="50"/>
      <c r="O41" s="50"/>
      <c r="P41" s="50"/>
    </row>
    <row r="42" spans="1:20" ht="15" customHeight="1" x14ac:dyDescent="0.35">
      <c r="A42" s="6"/>
      <c r="B42" s="715" t="s">
        <v>135</v>
      </c>
      <c r="C42" s="716"/>
      <c r="D42" s="716"/>
      <c r="E42" s="674"/>
      <c r="F42" s="675"/>
      <c r="G42" s="675"/>
      <c r="H42" s="676"/>
      <c r="I42" s="6"/>
      <c r="J42" s="6"/>
      <c r="K42" s="6"/>
      <c r="L42" s="6"/>
      <c r="M42" s="50"/>
      <c r="N42" s="50"/>
      <c r="O42" s="50"/>
      <c r="P42" s="50"/>
    </row>
    <row r="43" spans="1:20" ht="16.25" customHeight="1" x14ac:dyDescent="0.35">
      <c r="A43" s="6"/>
      <c r="B43" s="708" t="s">
        <v>474</v>
      </c>
      <c r="C43" s="709"/>
      <c r="D43" s="709"/>
      <c r="E43" s="674" t="s">
        <v>479</v>
      </c>
      <c r="F43" s="675"/>
      <c r="G43" s="675"/>
      <c r="H43" s="676"/>
      <c r="I43" s="6"/>
      <c r="J43" s="6"/>
      <c r="K43" s="6"/>
      <c r="L43" s="6"/>
      <c r="M43" s="50"/>
      <c r="N43" s="50"/>
      <c r="O43" s="50"/>
      <c r="P43" s="50"/>
    </row>
    <row r="44" spans="1:20" x14ac:dyDescent="0.35">
      <c r="A44" s="6"/>
      <c r="B44" s="717" t="s">
        <v>476</v>
      </c>
      <c r="C44" s="718"/>
      <c r="D44" s="718"/>
      <c r="E44" s="674" t="s">
        <v>477</v>
      </c>
      <c r="F44" s="675"/>
      <c r="G44" s="675"/>
      <c r="H44" s="676"/>
      <c r="I44" s="6"/>
      <c r="J44" s="6"/>
      <c r="K44" s="6"/>
      <c r="L44" s="6"/>
      <c r="M44" s="50"/>
      <c r="N44" s="50"/>
      <c r="O44" s="50"/>
      <c r="P44" s="50"/>
    </row>
    <row r="45" spans="1:20" ht="15" thickBot="1" x14ac:dyDescent="0.4">
      <c r="A45" s="6"/>
      <c r="B45" s="710" t="s">
        <v>475</v>
      </c>
      <c r="C45" s="711"/>
      <c r="D45" s="712"/>
      <c r="E45" s="713" t="s">
        <v>478</v>
      </c>
      <c r="F45" s="713"/>
      <c r="G45" s="713"/>
      <c r="H45" s="714"/>
      <c r="I45" s="6"/>
      <c r="J45" s="6"/>
      <c r="K45" s="6"/>
      <c r="L45" s="6"/>
      <c r="M45" s="50"/>
      <c r="N45" s="50"/>
      <c r="O45" s="50"/>
      <c r="P45" s="50"/>
    </row>
    <row r="46" spans="1:20" ht="15.5" thickTop="1" thickBot="1" x14ac:dyDescent="0.4">
      <c r="A46" s="6"/>
      <c r="B46" s="6"/>
      <c r="C46" s="6"/>
      <c r="D46" s="6"/>
      <c r="E46" s="6"/>
      <c r="F46" s="6"/>
      <c r="G46" s="6"/>
      <c r="H46" s="6"/>
      <c r="I46" s="6"/>
      <c r="J46" s="6"/>
      <c r="K46" s="6"/>
      <c r="L46" s="6"/>
      <c r="M46" s="50"/>
      <c r="N46" s="50"/>
      <c r="O46" s="50"/>
      <c r="P46" s="50"/>
    </row>
    <row r="47" spans="1:20" ht="15.65" customHeight="1" x14ac:dyDescent="0.35">
      <c r="A47" s="6"/>
      <c r="B47" s="664" t="s">
        <v>484</v>
      </c>
      <c r="C47" s="665"/>
      <c r="D47" s="665"/>
      <c r="E47" s="666"/>
      <c r="F47" s="220" t="s">
        <v>222</v>
      </c>
      <c r="G47" s="271"/>
      <c r="H47" s="630"/>
      <c r="I47" s="631"/>
      <c r="J47" s="632"/>
      <c r="K47" s="78"/>
      <c r="L47" s="6"/>
      <c r="M47" s="50"/>
      <c r="N47" s="50"/>
      <c r="O47" s="50"/>
      <c r="P47" s="50"/>
      <c r="Q47" s="300"/>
      <c r="R47" s="300"/>
      <c r="S47" s="300"/>
      <c r="T47" s="300"/>
    </row>
    <row r="48" spans="1:20" ht="60" customHeight="1" x14ac:dyDescent="0.35">
      <c r="A48" s="6"/>
      <c r="B48" s="667"/>
      <c r="C48" s="668"/>
      <c r="D48" s="668"/>
      <c r="E48" s="669"/>
      <c r="F48" s="670"/>
      <c r="G48" s="671"/>
      <c r="H48" s="633"/>
      <c r="I48" s="634"/>
      <c r="J48" s="635"/>
      <c r="K48" s="78"/>
      <c r="L48" s="6"/>
      <c r="M48" s="50"/>
      <c r="N48" s="50"/>
      <c r="O48" s="50"/>
      <c r="P48" s="50"/>
      <c r="Q48" s="300"/>
      <c r="R48" s="300"/>
      <c r="S48" s="300"/>
      <c r="T48" s="300"/>
    </row>
    <row r="49" spans="1:20" ht="71.400000000000006" customHeight="1" thickBot="1" x14ac:dyDescent="0.4">
      <c r="A49" s="6"/>
      <c r="B49" s="656" t="s">
        <v>482</v>
      </c>
      <c r="C49" s="657"/>
      <c r="D49" s="657"/>
      <c r="E49" s="658"/>
      <c r="F49" s="672"/>
      <c r="G49" s="673"/>
      <c r="H49" s="636"/>
      <c r="I49" s="637"/>
      <c r="J49" s="638"/>
      <c r="K49" s="78"/>
      <c r="L49" s="6"/>
      <c r="M49" s="50"/>
      <c r="N49" s="50"/>
      <c r="O49" s="50"/>
      <c r="P49" s="50"/>
      <c r="Q49" s="300"/>
      <c r="R49" s="300"/>
      <c r="S49" s="300"/>
      <c r="T49" s="300"/>
    </row>
    <row r="50" spans="1:20" ht="15.65" customHeight="1" x14ac:dyDescent="0.35">
      <c r="A50" s="6"/>
      <c r="B50" s="664" t="s">
        <v>485</v>
      </c>
      <c r="C50" s="665"/>
      <c r="D50" s="665"/>
      <c r="E50" s="666"/>
      <c r="F50" s="220" t="s">
        <v>222</v>
      </c>
      <c r="G50" s="271"/>
      <c r="H50" s="630"/>
      <c r="I50" s="631"/>
      <c r="J50" s="632"/>
      <c r="K50" s="78"/>
      <c r="L50" s="6"/>
      <c r="M50" s="50"/>
      <c r="N50" s="50"/>
      <c r="O50" s="50"/>
      <c r="P50" s="50"/>
      <c r="Q50" s="300"/>
      <c r="R50" s="300"/>
      <c r="S50" s="300"/>
      <c r="T50" s="300"/>
    </row>
    <row r="51" spans="1:20" ht="73.25" customHeight="1" x14ac:dyDescent="0.35">
      <c r="A51" s="6"/>
      <c r="B51" s="667"/>
      <c r="C51" s="668"/>
      <c r="D51" s="668"/>
      <c r="E51" s="669"/>
      <c r="F51" s="670"/>
      <c r="G51" s="671"/>
      <c r="H51" s="633"/>
      <c r="I51" s="634"/>
      <c r="J51" s="635"/>
      <c r="K51" s="78"/>
      <c r="L51" s="6"/>
      <c r="M51" s="50"/>
      <c r="N51" s="50"/>
      <c r="O51" s="50"/>
      <c r="P51" s="50"/>
      <c r="Q51" s="300"/>
      <c r="R51" s="300"/>
      <c r="S51" s="300"/>
      <c r="T51" s="300"/>
    </row>
    <row r="52" spans="1:20" ht="45" customHeight="1" thickBot="1" x14ac:dyDescent="0.4">
      <c r="A52" s="6"/>
      <c r="B52" s="656" t="s">
        <v>483</v>
      </c>
      <c r="C52" s="657"/>
      <c r="D52" s="657"/>
      <c r="E52" s="658"/>
      <c r="F52" s="672"/>
      <c r="G52" s="673"/>
      <c r="H52" s="636"/>
      <c r="I52" s="637"/>
      <c r="J52" s="638"/>
      <c r="K52" s="78"/>
      <c r="L52" s="6"/>
      <c r="M52" s="50"/>
      <c r="N52" s="50"/>
      <c r="O52" s="50"/>
      <c r="P52" s="50"/>
      <c r="Q52" s="300"/>
      <c r="R52" s="300"/>
      <c r="S52" s="300"/>
      <c r="T52" s="300"/>
    </row>
    <row r="53" spans="1:20" ht="15.65" customHeight="1" x14ac:dyDescent="0.35">
      <c r="A53" s="6"/>
      <c r="B53" s="664" t="s">
        <v>487</v>
      </c>
      <c r="C53" s="665"/>
      <c r="D53" s="665"/>
      <c r="E53" s="666"/>
      <c r="F53" s="220" t="s">
        <v>222</v>
      </c>
      <c r="G53" s="271"/>
      <c r="H53" s="643"/>
      <c r="I53" s="643"/>
      <c r="J53" s="644"/>
      <c r="K53" s="78"/>
      <c r="L53" s="6"/>
      <c r="M53" s="50"/>
      <c r="N53" s="50"/>
      <c r="O53" s="50"/>
      <c r="P53" s="50"/>
      <c r="Q53" s="300"/>
      <c r="R53" s="300"/>
      <c r="S53" s="300"/>
      <c r="T53" s="300"/>
    </row>
    <row r="54" spans="1:20" ht="16.75" customHeight="1" thickBot="1" x14ac:dyDescent="0.4">
      <c r="A54" s="6"/>
      <c r="B54" s="656"/>
      <c r="C54" s="657"/>
      <c r="D54" s="657"/>
      <c r="E54" s="658"/>
      <c r="F54" s="672"/>
      <c r="G54" s="673"/>
      <c r="H54" s="641"/>
      <c r="I54" s="641"/>
      <c r="J54" s="642"/>
      <c r="K54" s="78"/>
      <c r="L54" s="6"/>
      <c r="M54" s="50"/>
      <c r="N54" s="50"/>
      <c r="O54" s="50"/>
      <c r="P54" s="50"/>
      <c r="Q54" s="300"/>
      <c r="R54" s="300"/>
      <c r="S54" s="300"/>
      <c r="T54" s="300"/>
    </row>
    <row r="55" spans="1:20" ht="16.75" customHeight="1" thickBot="1" x14ac:dyDescent="0.4">
      <c r="A55" s="6"/>
      <c r="B55" s="6"/>
      <c r="C55" s="6"/>
      <c r="D55" s="6"/>
      <c r="E55" s="6"/>
      <c r="F55" s="6"/>
      <c r="G55" s="6"/>
      <c r="H55" s="6"/>
      <c r="I55" s="6"/>
      <c r="J55" s="6"/>
      <c r="K55" s="6"/>
      <c r="L55" s="6"/>
      <c r="M55" s="50"/>
      <c r="N55" s="50"/>
      <c r="O55" s="50"/>
      <c r="P55" s="50"/>
      <c r="Q55" s="300"/>
      <c r="R55" s="300"/>
      <c r="S55" s="300"/>
      <c r="T55" s="300"/>
    </row>
    <row r="56" spans="1:20" ht="15.65" customHeight="1" x14ac:dyDescent="0.35">
      <c r="A56" s="6"/>
      <c r="B56" s="664" t="s">
        <v>486</v>
      </c>
      <c r="C56" s="665"/>
      <c r="D56" s="665"/>
      <c r="E56" s="666"/>
      <c r="F56" s="220"/>
      <c r="G56" s="271"/>
      <c r="H56" s="643"/>
      <c r="I56" s="643"/>
      <c r="J56" s="644"/>
      <c r="K56" s="78"/>
      <c r="L56" s="6"/>
      <c r="M56" s="50"/>
      <c r="N56" s="50"/>
      <c r="O56" s="50"/>
      <c r="P56" s="50"/>
      <c r="Q56" s="300"/>
      <c r="R56" s="300"/>
      <c r="S56" s="300"/>
      <c r="T56" s="300"/>
    </row>
    <row r="57" spans="1:20" ht="16.75" customHeight="1" x14ac:dyDescent="0.35">
      <c r="A57" s="6"/>
      <c r="B57" s="659"/>
      <c r="C57" s="660"/>
      <c r="D57" s="660"/>
      <c r="E57" s="661"/>
      <c r="F57" s="722" t="s">
        <v>510</v>
      </c>
      <c r="G57" s="723"/>
      <c r="H57" s="645"/>
      <c r="I57" s="645"/>
      <c r="J57" s="646"/>
      <c r="K57" s="6"/>
      <c r="L57" s="6"/>
      <c r="M57" s="50"/>
      <c r="N57" s="50"/>
      <c r="O57" s="50"/>
      <c r="P57" s="50"/>
      <c r="Q57" s="300"/>
      <c r="R57" s="300"/>
      <c r="S57" s="300"/>
      <c r="T57" s="300"/>
    </row>
    <row r="58" spans="1:20" ht="15.65" customHeight="1" x14ac:dyDescent="0.35">
      <c r="A58" s="6"/>
      <c r="B58" s="667" t="s">
        <v>530</v>
      </c>
      <c r="C58" s="668"/>
      <c r="D58" s="668"/>
      <c r="E58" s="669"/>
      <c r="F58" s="342"/>
      <c r="G58" s="78"/>
      <c r="H58" s="639"/>
      <c r="I58" s="639"/>
      <c r="J58" s="640"/>
      <c r="K58" s="628" t="s">
        <v>529</v>
      </c>
      <c r="L58" s="629"/>
      <c r="M58" s="50"/>
      <c r="N58" s="50"/>
      <c r="O58" s="50"/>
      <c r="P58" s="50"/>
      <c r="Q58" s="300"/>
      <c r="R58" s="300"/>
      <c r="S58" s="300"/>
      <c r="T58" s="300"/>
    </row>
    <row r="59" spans="1:20" ht="30" customHeight="1" thickBot="1" x14ac:dyDescent="0.4">
      <c r="A59" s="6"/>
      <c r="B59" s="656"/>
      <c r="C59" s="657"/>
      <c r="D59" s="657"/>
      <c r="E59" s="658"/>
      <c r="F59" s="672"/>
      <c r="G59" s="673"/>
      <c r="H59" s="641"/>
      <c r="I59" s="641"/>
      <c r="J59" s="642"/>
      <c r="K59" s="628"/>
      <c r="L59" s="629"/>
      <c r="M59" s="50"/>
      <c r="N59" s="50"/>
      <c r="O59" s="50"/>
      <c r="P59" s="50"/>
      <c r="Q59" s="300"/>
      <c r="R59" s="300"/>
      <c r="S59" s="300"/>
      <c r="T59" s="300"/>
    </row>
    <row r="60" spans="1:20" x14ac:dyDescent="0.35">
      <c r="A60" s="6"/>
      <c r="B60" s="6"/>
      <c r="C60" s="6"/>
      <c r="D60" s="6"/>
      <c r="E60" s="6"/>
      <c r="F60" s="6"/>
      <c r="G60" s="6"/>
      <c r="H60" s="6"/>
      <c r="I60" s="6"/>
      <c r="J60" s="6"/>
      <c r="K60" s="6"/>
      <c r="L60" s="6"/>
      <c r="M60" s="50"/>
      <c r="N60" s="50"/>
      <c r="O60" s="50"/>
      <c r="P60" s="50"/>
    </row>
    <row r="61" spans="1:20" x14ac:dyDescent="0.35">
      <c r="A61" s="50"/>
      <c r="B61" s="50"/>
      <c r="C61" s="50"/>
      <c r="D61" s="50"/>
      <c r="E61" s="50"/>
      <c r="F61" s="50"/>
      <c r="G61" s="50"/>
      <c r="H61" s="50"/>
      <c r="I61" s="50"/>
      <c r="J61" s="50"/>
      <c r="K61" s="55"/>
      <c r="L61" s="50"/>
      <c r="M61" s="50"/>
      <c r="N61" s="50"/>
      <c r="O61" s="50"/>
      <c r="P61" s="50"/>
    </row>
    <row r="62" spans="1:20" ht="18.5" x14ac:dyDescent="0.35">
      <c r="A62" s="50"/>
      <c r="B62" s="87" t="s">
        <v>204</v>
      </c>
      <c r="C62" s="83"/>
      <c r="D62" s="83"/>
      <c r="E62" s="83"/>
      <c r="F62" s="83"/>
      <c r="G62" s="83"/>
      <c r="H62" s="83"/>
      <c r="I62" s="83"/>
      <c r="J62" s="83"/>
      <c r="K62" s="83"/>
      <c r="L62" s="50"/>
      <c r="M62" s="50"/>
      <c r="N62" s="50"/>
      <c r="O62" s="50"/>
      <c r="P62" s="50"/>
    </row>
    <row r="63" spans="1:20" ht="21.65" customHeight="1" x14ac:dyDescent="0.35">
      <c r="A63" s="50"/>
      <c r="B63" s="85" t="s">
        <v>497</v>
      </c>
      <c r="C63" s="6"/>
      <c r="D63" s="6"/>
      <c r="E63" s="6"/>
      <c r="F63" s="6"/>
      <c r="G63" s="6"/>
      <c r="H63" s="6"/>
      <c r="I63" s="6"/>
      <c r="J63" s="6"/>
      <c r="K63" s="78"/>
      <c r="L63" s="50"/>
      <c r="M63" s="50"/>
      <c r="N63" s="50"/>
      <c r="O63" s="50"/>
      <c r="P63" s="50"/>
    </row>
    <row r="64" spans="1:20" x14ac:dyDescent="0.35">
      <c r="A64" s="50"/>
      <c r="B64" s="319" t="s">
        <v>202</v>
      </c>
      <c r="C64" s="6"/>
      <c r="D64" s="6"/>
      <c r="E64" s="613"/>
      <c r="F64" s="613"/>
      <c r="G64" s="613"/>
      <c r="H64" s="6"/>
      <c r="I64" s="6"/>
      <c r="J64" s="6"/>
      <c r="K64" s="78"/>
      <c r="L64" s="50"/>
      <c r="M64" s="50"/>
      <c r="N64" s="50"/>
      <c r="O64" s="50"/>
      <c r="P64" s="50"/>
    </row>
    <row r="65" spans="1:16" ht="4.75" customHeight="1" x14ac:dyDescent="0.35">
      <c r="A65" s="50"/>
      <c r="B65" s="6"/>
      <c r="C65" s="6"/>
      <c r="D65" s="6"/>
      <c r="E65" s="6"/>
      <c r="F65" s="6"/>
      <c r="G65" s="6"/>
      <c r="H65" s="6"/>
      <c r="I65" s="6"/>
      <c r="J65" s="6"/>
      <c r="K65" s="78"/>
      <c r="L65" s="50"/>
      <c r="M65" s="50"/>
      <c r="N65" s="50"/>
      <c r="O65" s="50"/>
      <c r="P65" s="50"/>
    </row>
    <row r="66" spans="1:16" x14ac:dyDescent="0.35">
      <c r="A66" s="50"/>
      <c r="B66" s="319" t="s">
        <v>203</v>
      </c>
      <c r="C66" s="6"/>
      <c r="D66" s="6"/>
      <c r="E66" s="613"/>
      <c r="F66" s="613"/>
      <c r="G66" s="613"/>
      <c r="H66" s="6"/>
      <c r="I66" s="6"/>
      <c r="J66" s="6"/>
      <c r="K66" s="78"/>
      <c r="L66" s="50"/>
      <c r="M66" s="50"/>
      <c r="N66" s="50"/>
      <c r="O66" s="50"/>
      <c r="P66" s="50"/>
    </row>
    <row r="67" spans="1:16" ht="4.75" customHeight="1" x14ac:dyDescent="0.35">
      <c r="A67" s="50"/>
      <c r="B67" s="6"/>
      <c r="C67" s="6"/>
      <c r="D67" s="6"/>
      <c r="E67" s="6"/>
      <c r="F67" s="6"/>
      <c r="G67" s="6"/>
      <c r="H67" s="6"/>
      <c r="I67" s="6"/>
      <c r="J67" s="6"/>
      <c r="K67" s="78"/>
      <c r="L67" s="50"/>
      <c r="M67" s="50"/>
      <c r="N67" s="50"/>
      <c r="O67" s="50"/>
      <c r="P67" s="50"/>
    </row>
    <row r="68" spans="1:16" x14ac:dyDescent="0.35">
      <c r="A68" s="50"/>
      <c r="B68" s="319" t="s">
        <v>586</v>
      </c>
      <c r="C68" s="6"/>
      <c r="D68" s="6"/>
      <c r="E68" s="613"/>
      <c r="F68" s="613"/>
      <c r="G68" s="613"/>
      <c r="H68" s="613"/>
      <c r="I68" s="6"/>
      <c r="J68" s="6"/>
      <c r="K68" s="78"/>
      <c r="L68" s="50"/>
      <c r="M68" s="50"/>
      <c r="N68" s="50"/>
      <c r="O68" s="50"/>
      <c r="P68" s="50"/>
    </row>
    <row r="69" spans="1:16" ht="4.75" customHeight="1" x14ac:dyDescent="0.35">
      <c r="A69" s="50"/>
      <c r="B69" s="319"/>
      <c r="C69" s="319"/>
      <c r="D69" s="319"/>
      <c r="E69" s="319"/>
      <c r="F69" s="319"/>
      <c r="G69" s="319"/>
      <c r="H69" s="319"/>
      <c r="I69" s="319"/>
      <c r="J69" s="319"/>
      <c r="K69" s="163"/>
      <c r="L69" s="50"/>
      <c r="M69" s="50"/>
      <c r="N69" s="50"/>
      <c r="O69" s="50"/>
      <c r="P69" s="50"/>
    </row>
    <row r="70" spans="1:16" x14ac:dyDescent="0.35">
      <c r="A70" s="50"/>
      <c r="B70" s="319" t="s">
        <v>637</v>
      </c>
      <c r="C70" s="6"/>
      <c r="D70" s="6"/>
      <c r="E70" s="613"/>
      <c r="F70" s="613"/>
      <c r="G70" s="613"/>
      <c r="H70" s="613"/>
      <c r="I70" s="6"/>
      <c r="J70" s="6"/>
      <c r="K70" s="78"/>
      <c r="L70" s="50"/>
      <c r="M70" s="50"/>
      <c r="N70" s="50"/>
      <c r="O70" s="50"/>
      <c r="P70" s="50"/>
    </row>
    <row r="71" spans="1:16" ht="18.649999999999999" customHeight="1" x14ac:dyDescent="0.35">
      <c r="A71" s="50"/>
      <c r="B71" s="129" t="s">
        <v>223</v>
      </c>
      <c r="C71" s="6"/>
      <c r="D71" s="6"/>
      <c r="E71" s="6"/>
      <c r="F71" s="6"/>
      <c r="G71" s="6"/>
      <c r="H71" s="6"/>
      <c r="I71" s="6"/>
      <c r="J71" s="6"/>
      <c r="K71" s="78"/>
      <c r="L71" s="50"/>
      <c r="M71" s="50"/>
      <c r="N71" s="50"/>
      <c r="O71" s="50"/>
      <c r="P71" s="50"/>
    </row>
    <row r="72" spans="1:16" x14ac:dyDescent="0.35">
      <c r="A72" s="50"/>
      <c r="B72" s="50"/>
      <c r="C72" s="50"/>
      <c r="D72" s="50"/>
      <c r="E72" s="50"/>
      <c r="F72" s="50"/>
      <c r="G72" s="50"/>
      <c r="H72" s="50"/>
      <c r="I72" s="50"/>
      <c r="J72" s="50"/>
      <c r="K72" s="55"/>
      <c r="L72" s="50"/>
      <c r="M72" s="50"/>
      <c r="N72" s="50"/>
      <c r="O72" s="50"/>
      <c r="P72" s="50"/>
    </row>
    <row r="73" spans="1:16" x14ac:dyDescent="0.35">
      <c r="A73" s="50"/>
      <c r="B73" s="50"/>
      <c r="C73" s="50"/>
      <c r="D73" s="50"/>
      <c r="E73" s="50"/>
      <c r="F73" s="50"/>
      <c r="G73" s="50"/>
      <c r="H73" s="50"/>
      <c r="I73" s="50"/>
      <c r="J73" s="50"/>
      <c r="K73" s="50"/>
      <c r="L73" s="50"/>
      <c r="M73" s="50"/>
      <c r="N73" s="50"/>
      <c r="O73" s="50"/>
      <c r="P73" s="50"/>
    </row>
    <row r="74" spans="1:16" x14ac:dyDescent="0.35">
      <c r="A74" s="50"/>
      <c r="B74" s="50"/>
      <c r="C74" s="50"/>
      <c r="D74" s="50"/>
      <c r="E74" s="50"/>
      <c r="F74" s="50"/>
      <c r="G74" s="50"/>
      <c r="H74" s="50"/>
      <c r="I74" s="50"/>
      <c r="J74" s="50"/>
      <c r="K74" s="50"/>
      <c r="L74" s="50"/>
      <c r="M74" s="50"/>
      <c r="N74" s="50"/>
      <c r="O74" s="50"/>
      <c r="P74" s="50"/>
    </row>
    <row r="75" spans="1:16" x14ac:dyDescent="0.35">
      <c r="A75" s="50"/>
      <c r="B75" s="50"/>
      <c r="C75" s="50"/>
      <c r="D75" s="50"/>
      <c r="E75" s="50"/>
      <c r="F75" s="50"/>
      <c r="G75" s="50"/>
      <c r="H75" s="50"/>
      <c r="I75" s="50"/>
      <c r="J75" s="50"/>
      <c r="K75" s="50"/>
      <c r="L75" s="50"/>
      <c r="M75" s="50"/>
      <c r="N75" s="50"/>
      <c r="O75" s="50"/>
      <c r="P75" s="50"/>
    </row>
    <row r="76" spans="1:16" x14ac:dyDescent="0.35">
      <c r="A76" s="50"/>
      <c r="B76" s="50"/>
      <c r="C76" s="50"/>
      <c r="D76" s="50"/>
      <c r="E76" s="50"/>
      <c r="F76" s="50"/>
      <c r="G76" s="50"/>
      <c r="H76" s="50"/>
      <c r="I76" s="50"/>
      <c r="J76" s="50"/>
      <c r="K76" s="50"/>
      <c r="L76" s="50"/>
      <c r="M76" s="50"/>
      <c r="N76" s="50"/>
      <c r="O76" s="50"/>
      <c r="P76" s="50"/>
    </row>
  </sheetData>
  <sheetProtection algorithmName="SHA-512" hashValue="zqbFp9wiAsW/+hx6hsrkJIu9qYwBWn0lUFz4xSEyL+7A7hVYBKAmIxmsn5jP3s/hjbv0OFYXus+ULO/pbiv5dw==" saltValue="yjd/1GIdz4mvipK/vAu/FQ==" spinCount="100000" sheet="1" objects="1" scenarios="1"/>
  <mergeCells count="70">
    <mergeCell ref="B58:E59"/>
    <mergeCell ref="F59:G59"/>
    <mergeCell ref="B50:E51"/>
    <mergeCell ref="F51:G51"/>
    <mergeCell ref="B52:E52"/>
    <mergeCell ref="F52:G52"/>
    <mergeCell ref="B53:E54"/>
    <mergeCell ref="F54:G54"/>
    <mergeCell ref="B56:E57"/>
    <mergeCell ref="F57:G57"/>
    <mergeCell ref="F5:G5"/>
    <mergeCell ref="H5:J5"/>
    <mergeCell ref="K5:L5"/>
    <mergeCell ref="B9:E10"/>
    <mergeCell ref="H9:J10"/>
    <mergeCell ref="B7:J7"/>
    <mergeCell ref="E70:H70"/>
    <mergeCell ref="B37:D37"/>
    <mergeCell ref="B39:D39"/>
    <mergeCell ref="B40:D40"/>
    <mergeCell ref="B38:D38"/>
    <mergeCell ref="E40:H40"/>
    <mergeCell ref="E37:H37"/>
    <mergeCell ref="E38:H38"/>
    <mergeCell ref="E39:H39"/>
    <mergeCell ref="B41:D41"/>
    <mergeCell ref="B45:D45"/>
    <mergeCell ref="E45:H45"/>
    <mergeCell ref="E41:H41"/>
    <mergeCell ref="B42:D42"/>
    <mergeCell ref="B43:D43"/>
    <mergeCell ref="B44:D44"/>
    <mergeCell ref="E68:H68"/>
    <mergeCell ref="E43:H43"/>
    <mergeCell ref="E42:H42"/>
    <mergeCell ref="E44:H44"/>
    <mergeCell ref="B30:E31"/>
    <mergeCell ref="H30:J31"/>
    <mergeCell ref="F31:G31"/>
    <mergeCell ref="F30:G30"/>
    <mergeCell ref="E33:H33"/>
    <mergeCell ref="E35:H35"/>
    <mergeCell ref="B35:D35"/>
    <mergeCell ref="B33:D33"/>
    <mergeCell ref="B36:D36"/>
    <mergeCell ref="E36:H36"/>
    <mergeCell ref="E34:H34"/>
    <mergeCell ref="B34:D34"/>
    <mergeCell ref="H11:J12"/>
    <mergeCell ref="K13:L15"/>
    <mergeCell ref="E66:G66"/>
    <mergeCell ref="E64:G64"/>
    <mergeCell ref="E19:G19"/>
    <mergeCell ref="E21:G21"/>
    <mergeCell ref="E23:H23"/>
    <mergeCell ref="E25:H25"/>
    <mergeCell ref="B13:E14"/>
    <mergeCell ref="H13:J14"/>
    <mergeCell ref="B11:E12"/>
    <mergeCell ref="F13:G13"/>
    <mergeCell ref="B47:E48"/>
    <mergeCell ref="F48:G48"/>
    <mergeCell ref="F49:G49"/>
    <mergeCell ref="B49:E49"/>
    <mergeCell ref="K58:L59"/>
    <mergeCell ref="H47:J49"/>
    <mergeCell ref="H50:J52"/>
    <mergeCell ref="H58:J59"/>
    <mergeCell ref="H53:J54"/>
    <mergeCell ref="H56:J57"/>
  </mergeCells>
  <conditionalFormatting sqref="F9">
    <cfRule type="cellIs" dxfId="339" priority="29" operator="equal">
      <formula>"NO"</formula>
    </cfRule>
    <cfRule type="cellIs" dxfId="338" priority="30" operator="equal">
      <formula>"YES"</formula>
    </cfRule>
  </conditionalFormatting>
  <conditionalFormatting sqref="F13">
    <cfRule type="cellIs" dxfId="337" priority="27" operator="equal">
      <formula>"NO"</formula>
    </cfRule>
    <cfRule type="cellIs" dxfId="336" priority="28" operator="equal">
      <formula>"YES"</formula>
    </cfRule>
  </conditionalFormatting>
  <conditionalFormatting sqref="F30">
    <cfRule type="cellIs" dxfId="335" priority="25" operator="equal">
      <formula>"NO"</formula>
    </cfRule>
    <cfRule type="cellIs" dxfId="334" priority="26" operator="equal">
      <formula>"YES"</formula>
    </cfRule>
  </conditionalFormatting>
  <conditionalFormatting sqref="F56">
    <cfRule type="cellIs" dxfId="333" priority="10" operator="equal">
      <formula>"NO"</formula>
    </cfRule>
    <cfRule type="cellIs" dxfId="332" priority="11" operator="equal">
      <formula>"YES"</formula>
    </cfRule>
  </conditionalFormatting>
  <conditionalFormatting sqref="F47">
    <cfRule type="cellIs" dxfId="331" priority="20" operator="equal">
      <formula>"Not relevant"</formula>
    </cfRule>
    <cfRule type="cellIs" dxfId="330" priority="21" operator="equal">
      <formula>"No"</formula>
    </cfRule>
    <cfRule type="cellIs" dxfId="329" priority="22" operator="equal">
      <formula>"YES"</formula>
    </cfRule>
  </conditionalFormatting>
  <conditionalFormatting sqref="F50">
    <cfRule type="cellIs" dxfId="328" priority="17" operator="equal">
      <formula>"Not relevant"</formula>
    </cfRule>
    <cfRule type="cellIs" dxfId="327" priority="18" operator="equal">
      <formula>"No"</formula>
    </cfRule>
    <cfRule type="cellIs" dxfId="326" priority="19" operator="equal">
      <formula>"YES"</formula>
    </cfRule>
  </conditionalFormatting>
  <conditionalFormatting sqref="F53">
    <cfRule type="cellIs" dxfId="325" priority="3" operator="equal">
      <formula>"Not relevant"</formula>
    </cfRule>
    <cfRule type="cellIs" dxfId="324" priority="4" operator="equal">
      <formula>"No"</formula>
    </cfRule>
    <cfRule type="cellIs" dxfId="323" priority="5" operator="equal">
      <formula>"YES"</formula>
    </cfRule>
  </conditionalFormatting>
  <conditionalFormatting sqref="F58">
    <cfRule type="cellIs" dxfId="322" priority="8" operator="equal">
      <formula>"NO"</formula>
    </cfRule>
    <cfRule type="cellIs" dxfId="321" priority="9" operator="equal">
      <formula>"YES"</formula>
    </cfRule>
  </conditionalFormatting>
  <conditionalFormatting sqref="F11">
    <cfRule type="cellIs" dxfId="320" priority="1" operator="equal">
      <formula>"NO"</formula>
    </cfRule>
    <cfRule type="cellIs" dxfId="319" priority="2" operator="equal">
      <formula>"YES"</formula>
    </cfRule>
  </conditionalFormatting>
  <dataValidations count="5">
    <dataValidation type="list" allowBlank="1" showInputMessage="1" showErrorMessage="1" errorTitle="Error" error="Please select an item from the list!" sqref="F58 F9 F56">
      <formula1>INDIRECT("List_Yes_No[Spalte1]")</formula1>
    </dataValidation>
    <dataValidation type="list" allowBlank="1" showInputMessage="1" showErrorMessage="1" errorTitle="Error" error="Please select an item from the list!" sqref="F30:G30">
      <formula1>"Yes,No,No, but derogated,--"</formula1>
    </dataValidation>
    <dataValidation allowBlank="1" showInputMessage="1" showErrorMessage="1" errorTitle="Error" error="Please select an item from the list!" sqref="G47 G50 G56 G58 G53 F11"/>
    <dataValidation type="list" allowBlank="1" showInputMessage="1" showErrorMessage="1" errorTitle="Error" error="Please select an item from the list!" sqref="F47 F50 F53">
      <formula1>INDIRECT("List_Yes_No_Not_Relevant[Spalte1]")</formula1>
    </dataValidation>
    <dataValidation type="list" allowBlank="1" showInputMessage="1" showErrorMessage="1" errorTitle="Error" error="Please select an item from the list!" sqref="F13:G13">
      <formula1>"Safety data sheets,Declaration from supplier,Both (SDS/Declaration),not relevant"</formula1>
    </dataValidation>
  </dataValidations>
  <hyperlinks>
    <hyperlink ref="J2" location="Menu!A1" display="← Menue"/>
    <hyperlink ref="B8" r:id="rId1"/>
    <hyperlink ref="F57:G57" location="'2 - Restricted substances list'!A10" tooltip="Go to List of substances in this document" display="List of substances"/>
  </hyperlinks>
  <pageMargins left="0.7" right="0.7" top="0.78740157499999996" bottom="0.78740157499999996"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T51"/>
  <sheetViews>
    <sheetView showGridLines="0" workbookViewId="0">
      <pane ySplit="5" topLeftCell="A6" activePane="bottomLeft" state="frozen"/>
      <selection activeCell="H9" sqref="H9:J10"/>
      <selection pane="bottomLeft" activeCell="H9" sqref="H9:J11"/>
    </sheetView>
  </sheetViews>
  <sheetFormatPr defaultColWidth="10.90625" defaultRowHeight="14.5" x14ac:dyDescent="0.35"/>
  <cols>
    <col min="1" max="1" width="3" style="300" customWidth="1"/>
    <col min="2" max="2" width="4.08984375" customWidth="1"/>
    <col min="3" max="3" width="26.54296875" customWidth="1"/>
    <col min="4" max="4" width="21.54296875" customWidth="1"/>
    <col min="5" max="5" width="24.1796875" customWidth="1"/>
    <col min="6" max="6" width="12.1796875" customWidth="1"/>
    <col min="7" max="7" width="6.81640625" customWidth="1"/>
    <col min="8" max="8" width="10" customWidth="1"/>
    <col min="9" max="9" width="12.453125" customWidth="1"/>
    <col min="10" max="10" width="22.90625" customWidth="1"/>
    <col min="11" max="11" width="23.08984375" customWidth="1"/>
    <col min="12" max="12" width="3.36328125" customWidth="1"/>
    <col min="13" max="15" width="27.36328125" customWidth="1"/>
  </cols>
  <sheetData>
    <row r="1" spans="1:20" s="50" customFormat="1" ht="6" customHeight="1" x14ac:dyDescent="0.55000000000000004">
      <c r="B1" s="51"/>
      <c r="C1" s="51"/>
      <c r="D1" s="51"/>
      <c r="E1" s="51"/>
      <c r="F1" s="51"/>
      <c r="G1" s="51"/>
    </row>
    <row r="2" spans="1:20" s="51" customFormat="1" ht="24.65" customHeight="1" x14ac:dyDescent="0.55000000000000004">
      <c r="B2" s="51" t="s">
        <v>392</v>
      </c>
      <c r="C2" s="64"/>
      <c r="J2" s="27" t="s">
        <v>151</v>
      </c>
    </row>
    <row r="3" spans="1:20" s="51" customFormat="1" ht="5" customHeight="1" thickBot="1" x14ac:dyDescent="0.6">
      <c r="A3" s="248"/>
      <c r="B3" s="248"/>
      <c r="C3" s="152"/>
      <c r="D3" s="152"/>
      <c r="E3" s="152"/>
      <c r="F3" s="152"/>
      <c r="G3" s="152"/>
      <c r="H3" s="152"/>
      <c r="I3" s="152"/>
      <c r="J3" s="152"/>
      <c r="K3" s="251"/>
      <c r="L3" s="152"/>
      <c r="M3" s="248"/>
    </row>
    <row r="4" spans="1:20" ht="21.65" customHeight="1" thickTop="1" x14ac:dyDescent="0.45">
      <c r="A4" s="49"/>
      <c r="B4" s="133" t="s">
        <v>245</v>
      </c>
      <c r="C4" s="49"/>
      <c r="D4" s="49"/>
      <c r="E4" s="49"/>
      <c r="F4" s="49"/>
      <c r="G4" s="49"/>
      <c r="H4" s="49"/>
      <c r="I4" s="49"/>
      <c r="J4" s="49"/>
      <c r="K4" s="49"/>
      <c r="L4" s="49"/>
      <c r="M4" s="49"/>
      <c r="N4" s="49"/>
      <c r="O4" s="49"/>
    </row>
    <row r="5" spans="1:20" ht="45.65" customHeight="1" x14ac:dyDescent="0.35">
      <c r="A5" s="6"/>
      <c r="B5" s="6"/>
      <c r="C5" s="6"/>
      <c r="D5" s="6"/>
      <c r="E5" s="6"/>
      <c r="F5" s="582" t="s">
        <v>206</v>
      </c>
      <c r="G5" s="582"/>
      <c r="H5" s="577" t="s">
        <v>313</v>
      </c>
      <c r="I5" s="577"/>
      <c r="J5" s="577"/>
      <c r="K5" s="720"/>
      <c r="L5" s="720"/>
      <c r="M5" s="6"/>
      <c r="N5" s="6"/>
      <c r="O5" s="6"/>
    </row>
    <row r="6" spans="1:20" ht="8.4" customHeight="1" thickBot="1" x14ac:dyDescent="0.4">
      <c r="A6" s="6"/>
      <c r="B6" s="6"/>
      <c r="C6" s="6"/>
      <c r="D6" s="6"/>
      <c r="E6" s="6"/>
      <c r="F6" s="6"/>
      <c r="G6" s="6"/>
      <c r="H6" s="6"/>
      <c r="I6" s="6"/>
      <c r="J6" s="6"/>
      <c r="K6" s="6"/>
      <c r="L6" s="6"/>
      <c r="M6" s="6"/>
      <c r="N6" s="6"/>
      <c r="O6" s="6"/>
    </row>
    <row r="7" spans="1:20" ht="15.65" customHeight="1" thickBot="1" x14ac:dyDescent="0.4">
      <c r="A7" s="6"/>
      <c r="B7" s="664" t="s">
        <v>394</v>
      </c>
      <c r="C7" s="665"/>
      <c r="D7" s="665"/>
      <c r="E7" s="665"/>
      <c r="F7" s="215"/>
      <c r="G7" s="209"/>
      <c r="H7" s="728"/>
      <c r="I7" s="729"/>
      <c r="J7" s="730"/>
      <c r="K7" s="733"/>
      <c r="L7" s="629"/>
      <c r="M7" s="6"/>
      <c r="N7" s="6"/>
      <c r="O7" s="6"/>
      <c r="P7" s="8"/>
      <c r="Q7" s="8"/>
      <c r="R7" s="8"/>
      <c r="S7" s="8"/>
      <c r="T7" s="8"/>
    </row>
    <row r="8" spans="1:20" ht="34.25" customHeight="1" thickBot="1" x14ac:dyDescent="0.4">
      <c r="A8" s="6"/>
      <c r="B8" s="656" t="s">
        <v>521</v>
      </c>
      <c r="C8" s="657"/>
      <c r="D8" s="657"/>
      <c r="E8" s="657"/>
      <c r="F8" s="210"/>
      <c r="G8" s="211"/>
      <c r="H8" s="728"/>
      <c r="I8" s="729"/>
      <c r="J8" s="730"/>
      <c r="K8" s="733"/>
      <c r="L8" s="629"/>
      <c r="M8" s="6"/>
      <c r="N8" s="6"/>
      <c r="O8" s="6"/>
      <c r="P8" s="8"/>
      <c r="Q8" s="8"/>
      <c r="R8" s="8"/>
      <c r="S8" s="8"/>
      <c r="T8" s="8"/>
    </row>
    <row r="9" spans="1:20" ht="15.65" customHeight="1" thickBot="1" x14ac:dyDescent="0.4">
      <c r="A9" s="6"/>
      <c r="B9" s="664" t="s">
        <v>328</v>
      </c>
      <c r="C9" s="665"/>
      <c r="D9" s="665"/>
      <c r="E9" s="665"/>
      <c r="F9" s="215"/>
      <c r="G9" s="209"/>
      <c r="H9" s="728"/>
      <c r="I9" s="729"/>
      <c r="J9" s="730"/>
      <c r="K9" s="6"/>
      <c r="L9" s="6"/>
      <c r="M9" s="6"/>
      <c r="N9" s="6"/>
      <c r="O9" s="6"/>
      <c r="P9" s="8"/>
      <c r="Q9" s="8"/>
      <c r="R9" s="8"/>
      <c r="S9" s="8"/>
      <c r="T9" s="8"/>
    </row>
    <row r="10" spans="1:20" ht="31.25" customHeight="1" thickBot="1" x14ac:dyDescent="0.4">
      <c r="A10" s="6"/>
      <c r="B10" s="667" t="s">
        <v>322</v>
      </c>
      <c r="C10" s="668"/>
      <c r="D10" s="668"/>
      <c r="E10" s="668"/>
      <c r="F10" s="78"/>
      <c r="G10" s="206"/>
      <c r="H10" s="728"/>
      <c r="I10" s="729"/>
      <c r="J10" s="730"/>
      <c r="K10" s="6"/>
      <c r="L10" s="6"/>
      <c r="M10" s="6"/>
      <c r="N10" s="6"/>
      <c r="O10" s="6"/>
      <c r="P10" s="8"/>
      <c r="Q10" s="8"/>
      <c r="R10" s="8"/>
      <c r="S10" s="8"/>
      <c r="T10" s="8"/>
    </row>
    <row r="11" spans="1:20" ht="31.25" customHeight="1" thickBot="1" x14ac:dyDescent="0.4">
      <c r="A11" s="6"/>
      <c r="B11" s="656" t="s">
        <v>138</v>
      </c>
      <c r="C11" s="657"/>
      <c r="D11" s="657"/>
      <c r="E11" s="657"/>
      <c r="F11" s="210"/>
      <c r="G11" s="211"/>
      <c r="H11" s="728"/>
      <c r="I11" s="729"/>
      <c r="J11" s="730"/>
      <c r="K11" s="6"/>
      <c r="L11" s="6"/>
      <c r="M11" s="6"/>
      <c r="N11" s="6"/>
      <c r="O11" s="6"/>
      <c r="P11" s="8"/>
      <c r="Q11" s="8"/>
      <c r="R11" s="8"/>
      <c r="S11" s="8"/>
      <c r="T11" s="8"/>
    </row>
    <row r="12" spans="1:20" ht="16.25" customHeight="1" thickBot="1" x14ac:dyDescent="0.4">
      <c r="A12" s="6"/>
      <c r="B12" s="664" t="s">
        <v>331</v>
      </c>
      <c r="C12" s="665"/>
      <c r="D12" s="665"/>
      <c r="E12" s="665"/>
      <c r="F12" s="215"/>
      <c r="G12" s="209"/>
      <c r="H12" s="728"/>
      <c r="I12" s="729"/>
      <c r="J12" s="730"/>
      <c r="K12" s="6"/>
      <c r="L12" s="6"/>
      <c r="M12" s="6"/>
      <c r="N12" s="6"/>
      <c r="O12" s="6"/>
      <c r="P12" s="8"/>
      <c r="Q12" s="8"/>
      <c r="R12" s="8"/>
      <c r="S12" s="8"/>
      <c r="T12" s="8"/>
    </row>
    <row r="13" spans="1:20" ht="75" customHeight="1" thickBot="1" x14ac:dyDescent="0.4">
      <c r="A13" s="6"/>
      <c r="B13" s="656" t="s">
        <v>416</v>
      </c>
      <c r="C13" s="657"/>
      <c r="D13" s="657"/>
      <c r="E13" s="657"/>
      <c r="F13" s="210"/>
      <c r="G13" s="211"/>
      <c r="H13" s="728"/>
      <c r="I13" s="729"/>
      <c r="J13" s="730"/>
      <c r="K13" s="6"/>
      <c r="L13" s="6"/>
      <c r="M13" s="6"/>
      <c r="N13" s="6"/>
      <c r="O13" s="6"/>
      <c r="P13" s="8"/>
      <c r="Q13" s="8"/>
      <c r="R13" s="8"/>
      <c r="S13" s="8"/>
      <c r="T13" s="8"/>
    </row>
    <row r="14" spans="1:20" ht="15.65" customHeight="1" thickBot="1" x14ac:dyDescent="0.4">
      <c r="A14" s="6"/>
      <c r="B14" s="664" t="s">
        <v>417</v>
      </c>
      <c r="C14" s="665"/>
      <c r="D14" s="665"/>
      <c r="E14" s="665"/>
      <c r="F14" s="215"/>
      <c r="G14" s="209"/>
      <c r="H14" s="728"/>
      <c r="I14" s="729"/>
      <c r="J14" s="730"/>
      <c r="K14" s="6"/>
      <c r="L14" s="6"/>
      <c r="M14" s="6"/>
      <c r="N14" s="6"/>
      <c r="O14" s="6"/>
      <c r="P14" s="8"/>
      <c r="Q14" s="8"/>
      <c r="R14" s="8"/>
      <c r="S14" s="8"/>
      <c r="T14" s="8"/>
    </row>
    <row r="15" spans="1:20" ht="74.400000000000006" customHeight="1" thickBot="1" x14ac:dyDescent="0.4">
      <c r="A15" s="6"/>
      <c r="B15" s="656" t="s">
        <v>323</v>
      </c>
      <c r="C15" s="657"/>
      <c r="D15" s="657"/>
      <c r="E15" s="657"/>
      <c r="F15" s="210"/>
      <c r="G15" s="211"/>
      <c r="H15" s="728"/>
      <c r="I15" s="729"/>
      <c r="J15" s="730"/>
      <c r="K15" s="6"/>
      <c r="L15" s="6"/>
      <c r="M15" s="6"/>
      <c r="N15" s="6"/>
      <c r="O15" s="6"/>
      <c r="P15" s="8"/>
      <c r="Q15" s="8"/>
      <c r="R15" s="8"/>
      <c r="S15" s="8"/>
      <c r="T15" s="8"/>
    </row>
    <row r="16" spans="1:20" ht="15.65" customHeight="1" x14ac:dyDescent="0.35">
      <c r="A16" s="6"/>
      <c r="B16" s="664" t="s">
        <v>394</v>
      </c>
      <c r="C16" s="665"/>
      <c r="D16" s="665"/>
      <c r="E16" s="665"/>
      <c r="F16" s="215"/>
      <c r="G16" s="209"/>
      <c r="H16" s="731"/>
      <c r="I16" s="631"/>
      <c r="J16" s="632"/>
      <c r="K16" s="6"/>
      <c r="L16" s="6"/>
      <c r="M16" s="6"/>
      <c r="N16" s="6"/>
      <c r="O16" s="6"/>
      <c r="P16" s="8"/>
      <c r="Q16" s="8"/>
      <c r="R16" s="8"/>
      <c r="S16" s="8"/>
      <c r="T16" s="8"/>
    </row>
    <row r="17" spans="1:20" ht="33" customHeight="1" thickBot="1" x14ac:dyDescent="0.4">
      <c r="A17" s="6"/>
      <c r="B17" s="656" t="s">
        <v>324</v>
      </c>
      <c r="C17" s="657"/>
      <c r="D17" s="657"/>
      <c r="E17" s="657"/>
      <c r="F17" s="210"/>
      <c r="G17" s="211"/>
      <c r="H17" s="732"/>
      <c r="I17" s="637"/>
      <c r="J17" s="638"/>
      <c r="K17" s="6"/>
      <c r="L17" s="6"/>
      <c r="M17" s="6"/>
      <c r="N17" s="6"/>
      <c r="O17" s="6"/>
      <c r="P17" s="8"/>
      <c r="Q17" s="8"/>
      <c r="R17" s="8"/>
      <c r="S17" s="8"/>
      <c r="T17" s="8"/>
    </row>
    <row r="18" spans="1:20" ht="14.4" customHeight="1" x14ac:dyDescent="0.35">
      <c r="A18" s="6"/>
      <c r="B18" s="78"/>
      <c r="C18" s="78"/>
      <c r="D18" s="78"/>
      <c r="E18" s="78"/>
      <c r="F18" s="78"/>
      <c r="G18" s="78"/>
      <c r="H18" s="208"/>
      <c r="I18" s="208"/>
      <c r="J18" s="208"/>
      <c r="K18" s="6"/>
      <c r="L18" s="6"/>
      <c r="M18" s="6"/>
      <c r="N18" s="6"/>
      <c r="O18" s="6"/>
      <c r="P18" s="8"/>
      <c r="Q18" s="8"/>
      <c r="R18" s="8"/>
      <c r="S18" s="8"/>
      <c r="T18" s="8"/>
    </row>
    <row r="19" spans="1:20" ht="8" customHeight="1" x14ac:dyDescent="0.35">
      <c r="A19" s="6"/>
      <c r="B19" s="142"/>
      <c r="C19" s="79"/>
      <c r="D19" s="79"/>
      <c r="E19" s="79"/>
      <c r="F19" s="79"/>
      <c r="G19" s="79"/>
      <c r="H19" s="79"/>
      <c r="I19" s="207"/>
      <c r="J19" s="6"/>
      <c r="K19" s="6"/>
      <c r="L19" s="6"/>
      <c r="M19" s="6"/>
      <c r="N19" s="6"/>
      <c r="O19" s="6"/>
      <c r="P19" s="8"/>
      <c r="Q19" s="8"/>
      <c r="R19" s="8"/>
      <c r="S19" s="8"/>
      <c r="T19" s="8"/>
    </row>
    <row r="20" spans="1:20" ht="6.65" customHeight="1" x14ac:dyDescent="0.35">
      <c r="A20" s="6"/>
      <c r="B20" s="734" t="s">
        <v>327</v>
      </c>
      <c r="C20" s="734"/>
      <c r="D20" s="734"/>
      <c r="E20" s="734"/>
      <c r="F20" s="734"/>
      <c r="G20" s="734"/>
      <c r="H20" s="734"/>
      <c r="I20" s="734"/>
      <c r="J20" s="734"/>
      <c r="K20" s="734"/>
      <c r="L20" s="734"/>
      <c r="M20" s="216"/>
      <c r="N20" s="6"/>
      <c r="O20" s="6"/>
    </row>
    <row r="21" spans="1:20" ht="27" customHeight="1" x14ac:dyDescent="0.35">
      <c r="A21" s="6"/>
      <c r="B21" s="734"/>
      <c r="C21" s="734"/>
      <c r="D21" s="734"/>
      <c r="E21" s="734"/>
      <c r="F21" s="734"/>
      <c r="G21" s="734"/>
      <c r="H21" s="734"/>
      <c r="I21" s="734"/>
      <c r="J21" s="734"/>
      <c r="K21" s="734"/>
      <c r="L21" s="734"/>
      <c r="M21" s="216"/>
      <c r="N21" s="6"/>
      <c r="O21" s="6"/>
    </row>
    <row r="22" spans="1:20" ht="7.25" customHeight="1" x14ac:dyDescent="0.35">
      <c r="A22" s="6"/>
      <c r="B22" s="7"/>
      <c r="C22" s="7"/>
      <c r="D22" s="7"/>
      <c r="E22" s="7"/>
      <c r="F22" s="7"/>
      <c r="G22" s="7"/>
      <c r="H22" s="7"/>
      <c r="I22" s="7"/>
      <c r="J22" s="7"/>
      <c r="K22" s="7"/>
      <c r="L22" s="7"/>
      <c r="M22" s="6"/>
      <c r="N22" s="6"/>
      <c r="O22" s="6"/>
      <c r="P22" s="8"/>
      <c r="Q22" s="8"/>
      <c r="R22" s="8"/>
      <c r="S22" s="8"/>
      <c r="T22" s="8"/>
    </row>
    <row r="23" spans="1:20" ht="14.4" customHeight="1" x14ac:dyDescent="0.35">
      <c r="A23" s="6"/>
      <c r="B23" s="7"/>
      <c r="C23" s="7"/>
      <c r="D23" s="7"/>
      <c r="E23" s="204"/>
      <c r="F23" s="727"/>
      <c r="G23" s="727"/>
      <c r="H23" s="735" t="s">
        <v>199</v>
      </c>
      <c r="I23" s="735"/>
      <c r="J23" s="429" t="s">
        <v>199</v>
      </c>
      <c r="K23" s="7"/>
      <c r="L23" s="7"/>
      <c r="M23" s="6"/>
      <c r="N23" s="6"/>
      <c r="O23" s="6"/>
      <c r="P23" s="8"/>
      <c r="Q23" s="8"/>
      <c r="R23" s="8"/>
      <c r="S23" s="8"/>
      <c r="T23" s="8"/>
    </row>
    <row r="24" spans="1:20" ht="47.4" customHeight="1" x14ac:dyDescent="0.35">
      <c r="A24" s="6"/>
      <c r="B24" s="7"/>
      <c r="C24" s="204" t="s">
        <v>139</v>
      </c>
      <c r="D24" s="204" t="s">
        <v>583</v>
      </c>
      <c r="E24" s="205" t="s">
        <v>315</v>
      </c>
      <c r="F24" s="726" t="s">
        <v>136</v>
      </c>
      <c r="G24" s="726"/>
      <c r="H24" s="726" t="s">
        <v>314</v>
      </c>
      <c r="I24" s="726"/>
      <c r="J24" s="428" t="s">
        <v>137</v>
      </c>
      <c r="K24" s="205" t="s">
        <v>325</v>
      </c>
      <c r="L24" s="7"/>
      <c r="M24" s="6"/>
      <c r="N24" s="6"/>
      <c r="O24" s="6"/>
      <c r="P24" s="8"/>
      <c r="Q24" s="8"/>
      <c r="R24" s="8"/>
      <c r="S24" s="8"/>
      <c r="T24" s="8"/>
    </row>
    <row r="25" spans="1:20" x14ac:dyDescent="0.35">
      <c r="A25" s="6"/>
      <c r="B25" s="7"/>
      <c r="C25" s="495"/>
      <c r="D25" s="495"/>
      <c r="E25" s="212"/>
      <c r="F25" s="724"/>
      <c r="G25" s="725"/>
      <c r="H25" s="724" t="s">
        <v>222</v>
      </c>
      <c r="I25" s="725"/>
      <c r="J25" s="427"/>
      <c r="K25" s="213"/>
      <c r="L25" s="7"/>
      <c r="M25" s="6"/>
      <c r="N25" s="6"/>
      <c r="O25" s="6"/>
    </row>
    <row r="26" spans="1:20" x14ac:dyDescent="0.35">
      <c r="A26" s="6"/>
      <c r="B26" s="7"/>
      <c r="C26" s="214"/>
      <c r="D26" s="495"/>
      <c r="E26" s="212"/>
      <c r="F26" s="724"/>
      <c r="G26" s="725"/>
      <c r="H26" s="724"/>
      <c r="I26" s="725"/>
      <c r="J26" s="427"/>
      <c r="K26" s="213"/>
      <c r="L26" s="7"/>
      <c r="M26" s="6"/>
      <c r="N26" s="6"/>
      <c r="O26" s="6"/>
    </row>
    <row r="27" spans="1:20" x14ac:dyDescent="0.35">
      <c r="A27" s="6"/>
      <c r="B27" s="7"/>
      <c r="C27" s="495"/>
      <c r="D27" s="495"/>
      <c r="E27" s="212"/>
      <c r="F27" s="724"/>
      <c r="G27" s="725"/>
      <c r="H27" s="724"/>
      <c r="I27" s="725"/>
      <c r="J27" s="427"/>
      <c r="K27" s="213"/>
      <c r="L27" s="7"/>
      <c r="M27" s="6"/>
      <c r="N27" s="6"/>
      <c r="O27" s="6"/>
    </row>
    <row r="28" spans="1:20" x14ac:dyDescent="0.35">
      <c r="A28" s="6"/>
      <c r="B28" s="7"/>
      <c r="C28" s="495"/>
      <c r="D28" s="495"/>
      <c r="E28" s="212"/>
      <c r="F28" s="724"/>
      <c r="G28" s="725"/>
      <c r="H28" s="724"/>
      <c r="I28" s="725"/>
      <c r="J28" s="427"/>
      <c r="K28" s="213"/>
      <c r="L28" s="7"/>
      <c r="M28" s="6"/>
      <c r="N28" s="6"/>
      <c r="O28" s="6"/>
    </row>
    <row r="29" spans="1:20" x14ac:dyDescent="0.35">
      <c r="A29" s="6"/>
      <c r="B29" s="7"/>
      <c r="C29" s="495"/>
      <c r="D29" s="495"/>
      <c r="E29" s="212"/>
      <c r="F29" s="724"/>
      <c r="G29" s="725"/>
      <c r="H29" s="724"/>
      <c r="I29" s="725"/>
      <c r="J29" s="427"/>
      <c r="K29" s="213"/>
      <c r="L29" s="7"/>
      <c r="M29" s="6"/>
      <c r="N29" s="6"/>
      <c r="O29" s="6"/>
    </row>
    <row r="30" spans="1:20" x14ac:dyDescent="0.35">
      <c r="A30" s="6"/>
      <c r="B30" s="7"/>
      <c r="C30" s="495"/>
      <c r="D30" s="495"/>
      <c r="E30" s="212"/>
      <c r="F30" s="724"/>
      <c r="G30" s="725"/>
      <c r="H30" s="724"/>
      <c r="I30" s="725"/>
      <c r="J30" s="427"/>
      <c r="K30" s="213"/>
      <c r="L30" s="7"/>
      <c r="M30" s="6"/>
      <c r="N30" s="6"/>
      <c r="O30" s="6"/>
    </row>
    <row r="31" spans="1:20" x14ac:dyDescent="0.35">
      <c r="A31" s="6"/>
      <c r="B31" s="7"/>
      <c r="C31" s="495"/>
      <c r="D31" s="495"/>
      <c r="E31" s="212"/>
      <c r="F31" s="724"/>
      <c r="G31" s="725"/>
      <c r="H31" s="724"/>
      <c r="I31" s="725"/>
      <c r="J31" s="427"/>
      <c r="K31" s="213"/>
      <c r="L31" s="7"/>
      <c r="M31" s="6"/>
      <c r="N31" s="6"/>
      <c r="O31" s="6"/>
    </row>
    <row r="32" spans="1:20" x14ac:dyDescent="0.35">
      <c r="A32" s="6"/>
      <c r="B32" s="7"/>
      <c r="C32" s="495"/>
      <c r="D32" s="495"/>
      <c r="E32" s="212"/>
      <c r="F32" s="724"/>
      <c r="G32" s="725"/>
      <c r="H32" s="724"/>
      <c r="I32" s="725"/>
      <c r="J32" s="427"/>
      <c r="K32" s="213"/>
      <c r="L32" s="7"/>
      <c r="M32" s="6"/>
      <c r="N32" s="6"/>
      <c r="O32" s="6"/>
    </row>
    <row r="33" spans="1:15" x14ac:dyDescent="0.35">
      <c r="A33" s="6"/>
      <c r="B33" s="7"/>
      <c r="C33" s="495"/>
      <c r="D33" s="495"/>
      <c r="E33" s="212"/>
      <c r="F33" s="724"/>
      <c r="G33" s="725"/>
      <c r="H33" s="724"/>
      <c r="I33" s="725"/>
      <c r="J33" s="427"/>
      <c r="K33" s="213"/>
      <c r="L33" s="7"/>
      <c r="M33" s="6"/>
      <c r="N33" s="6"/>
      <c r="O33" s="6"/>
    </row>
    <row r="34" spans="1:15" x14ac:dyDescent="0.35">
      <c r="A34" s="6"/>
      <c r="B34" s="7"/>
      <c r="C34" s="495"/>
      <c r="D34" s="495"/>
      <c r="E34" s="212"/>
      <c r="F34" s="724"/>
      <c r="G34" s="725"/>
      <c r="H34" s="724"/>
      <c r="I34" s="725"/>
      <c r="J34" s="427"/>
      <c r="K34" s="213"/>
      <c r="L34" s="7"/>
      <c r="M34" s="6"/>
      <c r="N34" s="6"/>
      <c r="O34" s="6"/>
    </row>
    <row r="35" spans="1:15" x14ac:dyDescent="0.35">
      <c r="A35" s="6"/>
      <c r="B35" s="7"/>
      <c r="C35" s="7"/>
      <c r="D35" s="7"/>
      <c r="E35" s="7"/>
      <c r="F35" s="7"/>
      <c r="G35" s="7"/>
      <c r="H35" s="7"/>
      <c r="I35" s="7"/>
      <c r="J35" s="7"/>
      <c r="K35" s="7"/>
      <c r="L35" s="7"/>
      <c r="M35" s="6"/>
      <c r="N35" s="6"/>
      <c r="O35" s="6"/>
    </row>
    <row r="36" spans="1:15" x14ac:dyDescent="0.35">
      <c r="A36" s="6"/>
      <c r="B36" s="6"/>
      <c r="C36" s="6"/>
      <c r="D36" s="6"/>
      <c r="E36" s="6"/>
      <c r="F36" s="6"/>
      <c r="G36" s="6"/>
      <c r="H36" s="6"/>
      <c r="I36" s="6"/>
      <c r="J36" s="6"/>
      <c r="K36" s="6"/>
      <c r="L36" s="6"/>
      <c r="M36" s="6"/>
      <c r="N36" s="6"/>
      <c r="O36" s="6"/>
    </row>
    <row r="37" spans="1:15" x14ac:dyDescent="0.35">
      <c r="A37" s="50"/>
      <c r="B37" s="50"/>
      <c r="C37" s="50"/>
      <c r="D37" s="50"/>
      <c r="E37" s="50"/>
      <c r="F37" s="50"/>
      <c r="G37" s="50"/>
      <c r="H37" s="50"/>
      <c r="I37" s="50"/>
      <c r="J37" s="50"/>
      <c r="K37" s="50"/>
      <c r="L37" s="50"/>
      <c r="M37" s="50"/>
      <c r="N37" s="50"/>
      <c r="O37" s="50"/>
    </row>
    <row r="38" spans="1:15" ht="18.5" x14ac:dyDescent="0.35">
      <c r="A38" s="50"/>
      <c r="B38" s="87" t="s">
        <v>204</v>
      </c>
      <c r="C38" s="83"/>
      <c r="D38" s="83"/>
      <c r="E38" s="83"/>
      <c r="F38" s="83"/>
      <c r="G38" s="83"/>
      <c r="H38" s="83"/>
      <c r="I38" s="83"/>
      <c r="J38" s="83"/>
      <c r="K38" s="83"/>
      <c r="L38" s="50"/>
      <c r="M38" s="50"/>
      <c r="N38" s="50"/>
      <c r="O38" s="50"/>
    </row>
    <row r="39" spans="1:15" ht="21.65" customHeight="1" x14ac:dyDescent="0.35">
      <c r="A39" s="50"/>
      <c r="B39" s="85" t="s">
        <v>326</v>
      </c>
      <c r="C39" s="6"/>
      <c r="D39" s="6"/>
      <c r="E39" s="6"/>
      <c r="F39" s="6"/>
      <c r="G39" s="6"/>
      <c r="H39" s="6"/>
      <c r="I39" s="6"/>
      <c r="J39" s="6"/>
      <c r="K39" s="6"/>
      <c r="L39" s="50"/>
      <c r="M39" s="50"/>
      <c r="N39" s="50"/>
      <c r="O39" s="50"/>
    </row>
    <row r="40" spans="1:15" x14ac:dyDescent="0.35">
      <c r="A40" s="50"/>
      <c r="B40" s="84" t="s">
        <v>202</v>
      </c>
      <c r="C40" s="6"/>
      <c r="D40" s="6"/>
      <c r="E40" s="613"/>
      <c r="F40" s="613"/>
      <c r="G40" s="613"/>
      <c r="H40" s="6"/>
      <c r="I40" s="6"/>
      <c r="J40" s="6"/>
      <c r="K40" s="6"/>
      <c r="L40" s="50"/>
      <c r="M40" s="50"/>
      <c r="N40" s="50"/>
      <c r="O40" s="50"/>
    </row>
    <row r="41" spans="1:15" ht="4.75" customHeight="1" x14ac:dyDescent="0.35">
      <c r="A41" s="50"/>
      <c r="B41" s="6"/>
      <c r="C41" s="6"/>
      <c r="D41" s="6"/>
      <c r="E41" s="6"/>
      <c r="F41" s="6"/>
      <c r="G41" s="6"/>
      <c r="H41" s="6"/>
      <c r="I41" s="6"/>
      <c r="J41" s="6"/>
      <c r="K41" s="6"/>
      <c r="L41" s="50"/>
      <c r="M41" s="50"/>
      <c r="N41" s="50"/>
      <c r="O41" s="50"/>
    </row>
    <row r="42" spans="1:15" x14ac:dyDescent="0.35">
      <c r="A42" s="50"/>
      <c r="B42" s="84" t="s">
        <v>203</v>
      </c>
      <c r="C42" s="6"/>
      <c r="D42" s="6"/>
      <c r="E42" s="613"/>
      <c r="F42" s="613"/>
      <c r="G42" s="613"/>
      <c r="H42" s="6"/>
      <c r="I42" s="6"/>
      <c r="J42" s="6"/>
      <c r="K42" s="6"/>
      <c r="L42" s="50"/>
      <c r="M42" s="50"/>
      <c r="N42" s="50"/>
      <c r="O42" s="50"/>
    </row>
    <row r="43" spans="1:15" ht="4.75" customHeight="1" x14ac:dyDescent="0.35">
      <c r="A43" s="50"/>
      <c r="B43" s="6"/>
      <c r="C43" s="6"/>
      <c r="D43" s="6"/>
      <c r="E43" s="6"/>
      <c r="F43" s="6"/>
      <c r="G43" s="6"/>
      <c r="H43" s="6"/>
      <c r="I43" s="6"/>
      <c r="J43" s="6"/>
      <c r="K43" s="6"/>
      <c r="L43" s="50"/>
      <c r="M43" s="50"/>
      <c r="N43" s="50"/>
      <c r="O43" s="50"/>
    </row>
    <row r="44" spans="1:15" x14ac:dyDescent="0.35">
      <c r="A44" s="50"/>
      <c r="B44" s="84" t="s">
        <v>586</v>
      </c>
      <c r="C44" s="6"/>
      <c r="D44" s="6"/>
      <c r="E44" s="613"/>
      <c r="F44" s="613"/>
      <c r="G44" s="613"/>
      <c r="H44" s="613"/>
      <c r="I44" s="6"/>
      <c r="J44" s="6"/>
      <c r="K44" s="6"/>
      <c r="L44" s="50"/>
      <c r="M44" s="50"/>
      <c r="N44" s="50"/>
      <c r="O44" s="50"/>
    </row>
    <row r="45" spans="1:15" ht="4.75" customHeight="1" x14ac:dyDescent="0.35">
      <c r="A45" s="50"/>
      <c r="B45" s="84"/>
      <c r="C45" s="84"/>
      <c r="D45" s="84"/>
      <c r="E45" s="84"/>
      <c r="F45" s="84"/>
      <c r="G45" s="84"/>
      <c r="H45" s="84"/>
      <c r="I45" s="84"/>
      <c r="J45" s="84"/>
      <c r="K45" s="84"/>
      <c r="L45" s="50"/>
      <c r="M45" s="50"/>
      <c r="N45" s="50"/>
      <c r="O45" s="50"/>
    </row>
    <row r="46" spans="1:15" x14ac:dyDescent="0.35">
      <c r="A46" s="50"/>
      <c r="B46" s="84" t="s">
        <v>637</v>
      </c>
      <c r="C46" s="6"/>
      <c r="D46" s="6"/>
      <c r="E46" s="613"/>
      <c r="F46" s="613"/>
      <c r="G46" s="613"/>
      <c r="H46" s="613"/>
      <c r="I46" s="6"/>
      <c r="J46" s="6"/>
      <c r="K46" s="6"/>
      <c r="L46" s="50"/>
      <c r="M46" s="50"/>
      <c r="N46" s="50"/>
      <c r="O46" s="50"/>
    </row>
    <row r="47" spans="1:15" ht="18.649999999999999" customHeight="1" x14ac:dyDescent="0.35">
      <c r="A47" s="50"/>
      <c r="B47" s="129" t="s">
        <v>223</v>
      </c>
      <c r="C47" s="6"/>
      <c r="D47" s="6"/>
      <c r="E47" s="6"/>
      <c r="F47" s="6"/>
      <c r="G47" s="6"/>
      <c r="H47" s="6"/>
      <c r="I47" s="6"/>
      <c r="J47" s="6"/>
      <c r="K47" s="6"/>
      <c r="L47" s="50"/>
      <c r="M47" s="50"/>
      <c r="N47" s="50"/>
      <c r="O47" s="50"/>
    </row>
    <row r="48" spans="1:15" x14ac:dyDescent="0.35">
      <c r="A48" s="50"/>
      <c r="B48" s="50"/>
      <c r="C48" s="50"/>
      <c r="D48" s="50"/>
      <c r="E48" s="50"/>
      <c r="F48" s="50"/>
      <c r="G48" s="50"/>
      <c r="H48" s="50"/>
      <c r="I48" s="50"/>
      <c r="J48" s="50"/>
      <c r="K48" s="50"/>
      <c r="L48" s="50"/>
      <c r="M48" s="50"/>
      <c r="N48" s="50"/>
      <c r="O48" s="50"/>
    </row>
    <row r="49" spans="1:15" ht="59.4" customHeight="1" x14ac:dyDescent="0.35">
      <c r="A49" s="50"/>
      <c r="B49" s="50"/>
      <c r="C49" s="50"/>
      <c r="D49" s="50"/>
      <c r="E49" s="50"/>
      <c r="F49" s="50"/>
      <c r="G49" s="50"/>
      <c r="H49" s="50"/>
      <c r="I49" s="50"/>
      <c r="J49" s="50"/>
      <c r="K49" s="50"/>
      <c r="L49" s="50"/>
      <c r="M49" s="50"/>
      <c r="N49" s="50"/>
      <c r="O49" s="50"/>
    </row>
    <row r="50" spans="1:15" ht="59.4" customHeight="1" x14ac:dyDescent="0.35">
      <c r="A50" s="50"/>
      <c r="B50" s="50"/>
      <c r="C50" s="50"/>
      <c r="D50" s="50"/>
      <c r="E50" s="50"/>
      <c r="F50" s="50"/>
      <c r="G50" s="50"/>
      <c r="H50" s="50"/>
      <c r="I50" s="50"/>
      <c r="J50" s="50"/>
      <c r="K50" s="50"/>
      <c r="L50" s="50"/>
      <c r="M50" s="50"/>
      <c r="N50" s="50"/>
      <c r="O50" s="50"/>
    </row>
    <row r="51" spans="1:15" ht="59.4" customHeight="1" x14ac:dyDescent="0.35">
      <c r="A51" s="50"/>
      <c r="B51" s="50"/>
      <c r="C51" s="50"/>
      <c r="D51" s="50"/>
      <c r="E51" s="50"/>
      <c r="F51" s="50"/>
      <c r="G51" s="50"/>
      <c r="H51" s="50"/>
      <c r="I51" s="50"/>
      <c r="J51" s="50"/>
      <c r="K51" s="50"/>
      <c r="L51" s="50"/>
      <c r="M51" s="50"/>
      <c r="N51" s="50"/>
      <c r="O51" s="50"/>
    </row>
  </sheetData>
  <sheetProtection algorithmName="SHA-512" hashValue="cXKUsfbl0TnE3MrHg7e6dwLskKUmNfnpdZOI/IwYXp2hVFY/rnzYYVGYYV/Zrl6siWJODU1Yd1ZmaegfJXEnhw==" saltValue="TF+6xJiMt0Cj11DtR97ZBA==" spinCount="100000" sheet="1" objects="1" scenarios="1"/>
  <mergeCells count="49">
    <mergeCell ref="B9:E9"/>
    <mergeCell ref="B10:E10"/>
    <mergeCell ref="H23:I23"/>
    <mergeCell ref="H24:I24"/>
    <mergeCell ref="B12:E12"/>
    <mergeCell ref="B13:E13"/>
    <mergeCell ref="B14:E14"/>
    <mergeCell ref="B15:E15"/>
    <mergeCell ref="B11:E11"/>
    <mergeCell ref="B17:E17"/>
    <mergeCell ref="K5:L5"/>
    <mergeCell ref="E46:H46"/>
    <mergeCell ref="F5:G5"/>
    <mergeCell ref="H5:J5"/>
    <mergeCell ref="H7:J8"/>
    <mergeCell ref="H9:J11"/>
    <mergeCell ref="H12:J13"/>
    <mergeCell ref="H14:J15"/>
    <mergeCell ref="H16:J17"/>
    <mergeCell ref="H34:I34"/>
    <mergeCell ref="B7:E7"/>
    <mergeCell ref="B8:E8"/>
    <mergeCell ref="B16:E16"/>
    <mergeCell ref="H26:I26"/>
    <mergeCell ref="K7:L8"/>
    <mergeCell ref="B20:L21"/>
    <mergeCell ref="H25:I25"/>
    <mergeCell ref="F30:G30"/>
    <mergeCell ref="F31:G31"/>
    <mergeCell ref="F24:G24"/>
    <mergeCell ref="F23:G23"/>
    <mergeCell ref="F25:G25"/>
    <mergeCell ref="F26:G26"/>
    <mergeCell ref="H27:I27"/>
    <mergeCell ref="H28:I28"/>
    <mergeCell ref="F27:G27"/>
    <mergeCell ref="F28:G28"/>
    <mergeCell ref="E44:H44"/>
    <mergeCell ref="H29:I29"/>
    <mergeCell ref="H30:I30"/>
    <mergeCell ref="H31:I31"/>
    <mergeCell ref="H32:I32"/>
    <mergeCell ref="H33:I33"/>
    <mergeCell ref="E40:G40"/>
    <mergeCell ref="E42:G42"/>
    <mergeCell ref="F34:G34"/>
    <mergeCell ref="F29:G29"/>
    <mergeCell ref="F32:G32"/>
    <mergeCell ref="F33:G33"/>
  </mergeCells>
  <conditionalFormatting sqref="F7">
    <cfRule type="cellIs" dxfId="318" priority="21" operator="equal">
      <formula>"NO"</formula>
    </cfRule>
    <cfRule type="cellIs" dxfId="317" priority="22" operator="equal">
      <formula>"YES"</formula>
    </cfRule>
  </conditionalFormatting>
  <conditionalFormatting sqref="F9">
    <cfRule type="cellIs" dxfId="316" priority="10" operator="equal">
      <formula>"Not relevant"</formula>
    </cfRule>
    <cfRule type="cellIs" dxfId="315" priority="11" operator="equal">
      <formula>"No"</formula>
    </cfRule>
    <cfRule type="cellIs" dxfId="314" priority="12" operator="equal">
      <formula>"YES"</formula>
    </cfRule>
  </conditionalFormatting>
  <conditionalFormatting sqref="F12">
    <cfRule type="cellIs" dxfId="313" priority="7" operator="equal">
      <formula>"Not relevant"</formula>
    </cfRule>
    <cfRule type="cellIs" dxfId="312" priority="8" operator="equal">
      <formula>"No"</formula>
    </cfRule>
    <cfRule type="cellIs" dxfId="311" priority="9" operator="equal">
      <formula>"YES"</formula>
    </cfRule>
  </conditionalFormatting>
  <conditionalFormatting sqref="F14">
    <cfRule type="cellIs" dxfId="310" priority="4" operator="equal">
      <formula>"Not relevant"</formula>
    </cfRule>
    <cfRule type="cellIs" dxfId="309" priority="5" operator="equal">
      <formula>"No"</formula>
    </cfRule>
    <cfRule type="cellIs" dxfId="308" priority="6" operator="equal">
      <formula>"YES"</formula>
    </cfRule>
  </conditionalFormatting>
  <conditionalFormatting sqref="F16">
    <cfRule type="cellIs" dxfId="307" priority="1" operator="equal">
      <formula>"Not relevant"</formula>
    </cfRule>
    <cfRule type="cellIs" dxfId="306" priority="2" operator="equal">
      <formula>"No"</formula>
    </cfRule>
    <cfRule type="cellIs" dxfId="305" priority="3" operator="equal">
      <formula>"YES"</formula>
    </cfRule>
  </conditionalFormatting>
  <dataValidations count="4">
    <dataValidation type="list" allowBlank="1" showInputMessage="1" showErrorMessage="1" errorTitle="Error" error="Please select an item from the list!" sqref="F7">
      <formula1>INDIRECT("List_Yes_No[Spalte1]")</formula1>
    </dataValidation>
    <dataValidation type="list" allowBlank="1" showInputMessage="1" showErrorMessage="1" sqref="K25:K34 F25:F34">
      <formula1>INDIRECT("List_YES_NO[Spalte1]")</formula1>
    </dataValidation>
    <dataValidation type="list" allowBlank="1" showInputMessage="1" showErrorMessage="1" errorTitle="Error" error="Please select an item from the list!" sqref="F9 F12 F14 F16">
      <formula1>INDIRECT("List_Yes_No_Not_Relevant[Spalte1]")</formula1>
    </dataValidation>
    <dataValidation type="list" allowBlank="1" showInputMessage="1" showErrorMessage="1" sqref="H25:J34">
      <formula1>INDIRECT("List_YES_NO_not_relevant[Spalte1]")</formula1>
    </dataValidation>
  </dataValidations>
  <hyperlinks>
    <hyperlink ref="J2" location="Menu!A1" display="← Menue"/>
  </hyperlinks>
  <pageMargins left="0.7" right="0.7" top="0.78740157499999996" bottom="0.78740157499999996"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u H 0 M U T I Y t F u o A A A A + A A A A B I A H A B D b 2 5 m a W c v U G F j a 2 F n Z S 5 4 b W w g o h g A K K A U A A A A A A A A A A A A A A A A A A A A A A A A A A A A h Y / R C o I w G I V f R X b v p i t h y O + 8 q O 4 S g i C 6 H X P p S G e 4 2 X y 3 L n q k X i G h r O 6 6 P I f v w H c e t z v k Y 9 s E V 9 V b 3 Z k M x T h C g T K y K 7 W p M j S 4 U 8 h Q z m E n 5 F l U K p h g Y 9 P R 6 g z V z l 1 S Q r z 3 2 C 9 w 1 1 e E R l F M j s V 2 L 2 v V i l A b 6 4 S R C n 1 W 5 f 8 V 4 n B 4 y X C K G c U J S x i m y x j I X E O h z R e h k z G O g P y U s B o a N / S K l y p c b 4 D M E c j 7 B X 8 C U E s D B B Q A A g A I A L h 9 D F E 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4 f Q x R K I p H u A 4 A A A A R A A A A E w A c A E Z v c m 1 1 b G F z L 1 N l Y 3 R p b 2 4 x L m 0 g o h g A K K A U A A A A A A A A A A A A A A A A A A A A A A A A A A A A K 0 5 N L s n M z 1 M I h t C G 1 g B Q S w E C L Q A U A A I A C A C 4 f Q x R M h i 0 W 6 g A A A D 4 A A A A E g A A A A A A A A A A A A A A A A A A A A A A Q 2 9 u Z m l n L 1 B h Y 2 t h Z 2 U u e G 1 s U E s B A i 0 A F A A C A A g A u H 0 M U Q / K 6 a u k A A A A 6 Q A A A B M A A A A A A A A A A A A A A A A A 9 A A A A F t D b 2 5 0 Z W 5 0 X 1 R 5 c G V z X S 5 4 b W x Q S w E C L Q A U A A I A C A C 4 f Q x R 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S x b d G H 4 U N k O 6 l 3 s v c 9 B Q v A A A A A A C A A A A A A A Q Z g A A A A E A A C A A A A D P / Y w y n n g Y 1 O x v E C g M k 9 X s e a t I X L Z S z 1 K i V U a 6 4 l d I q A A A A A A O g A A A A A I A A C A A A A A X l 4 d f 3 x z o 9 G y 8 3 6 r U u N E o K M / S D s w m V W v 9 1 A v W J w 5 o E F A A A A C 9 R r q H G 4 i Y d D 4 s 8 N L l q g t U 9 n C 6 v g v S i U C Z R A 2 d x J N S Q p C K s v j + u h j P a t i J h o 0 6 v y q + Q e 6 / h 6 A c / 6 9 S M P C 7 5 v u Q r p G 9 9 S 6 W V g W k x D m A w n 1 8 O E A A A A C B 7 X f t e O D T m Q E + U a 5 G y l 0 S 4 M P T h H H s R x / p 5 X / Z Q q q p h I i x H + 8 w B Z / 8 j D H N R g D E P s t 3 3 J V c x G F U D o L F x M j D f q c r < / D a t a M a s h u p > 
</file>

<file path=customXml/itemProps1.xml><?xml version="1.0" encoding="utf-8"?>
<ds:datastoreItem xmlns:ds="http://schemas.openxmlformats.org/officeDocument/2006/customXml" ds:itemID="{BAC356AC-D058-46EB-9154-D0F1C804271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19</vt:i4>
      </vt:variant>
      <vt:variant>
        <vt:lpstr>Named Ranges</vt:lpstr>
      </vt:variant>
      <vt:variant>
        <vt:i4>4</vt:i4>
      </vt:variant>
    </vt:vector>
  </HeadingPairs>
  <TitlesOfParts>
    <vt:vector size="23" baseType="lpstr">
      <vt:lpstr>Introduction</vt:lpstr>
      <vt:lpstr>Menu</vt:lpstr>
      <vt:lpstr>Application</vt:lpstr>
      <vt:lpstr>Definitions</vt:lpstr>
      <vt:lpstr>Product description</vt:lpstr>
      <vt:lpstr>Criterion 1</vt:lpstr>
      <vt:lpstr>2 - Restricted substances list</vt:lpstr>
      <vt:lpstr>Criterion 2.1_2.2</vt:lpstr>
      <vt:lpstr>Criterion 2.3</vt:lpstr>
      <vt:lpstr>Criterion 2.4</vt:lpstr>
      <vt:lpstr>Criterion 2.5_2.6_2.7</vt:lpstr>
      <vt:lpstr>Criterion 3</vt:lpstr>
      <vt:lpstr>Criterion 4.1</vt:lpstr>
      <vt:lpstr>Criterion 4.2_4.3</vt:lpstr>
      <vt:lpstr>Criterion 5</vt:lpstr>
      <vt:lpstr>Criterion 6</vt:lpstr>
      <vt:lpstr>Criterion 7 and 8</vt:lpstr>
      <vt:lpstr>Criterion 9 and 10</vt:lpstr>
      <vt:lpstr>Lists</vt:lpstr>
      <vt:lpstr>List_Waste_</vt:lpstr>
      <vt:lpstr>List_Waste_A</vt:lpstr>
      <vt:lpstr>Materials_List_1_</vt:lpstr>
      <vt:lpstr>Materials_List_1_C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Andreas</dc:creator>
  <cp:lastModifiedBy>KOWALSKA Malgorzata Agata (JRC-SEVILLA)</cp:lastModifiedBy>
  <cp:lastPrinted>2020-09-30T14:11:51Z</cp:lastPrinted>
  <dcterms:created xsi:type="dcterms:W3CDTF">2015-06-05T18:19:34Z</dcterms:created>
  <dcterms:modified xsi:type="dcterms:W3CDTF">2021-01-11T17:36:48Z</dcterms:modified>
</cp:coreProperties>
</file>